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20" yWindow="-120" windowWidth="23256" windowHeight="13176"/>
  </bookViews>
  <sheets>
    <sheet name="Anexo II" sheetId="1" r:id="rId1"/>
    <sheet name="Anexo IV" sheetId="3" r:id="rId2"/>
    <sheet name="Hoja1" sheetId="5" state="hidden" r:id="rId3"/>
    <sheet name="Anexo III" sheetId="2" r:id="rId4"/>
    <sheet name="Lista de Gastos No Comprobables" sheetId="4" r:id="rId5"/>
  </sheets>
  <definedNames>
    <definedName name="_xlnm.Print_Area" localSheetId="0">'Anexo II'!$A$1:$AY$46</definedName>
    <definedName name="_xlnm.Print_Area" localSheetId="3">'Anexo III'!$A$1:$AZ$39</definedName>
    <definedName name="_xlnm.Print_Area" localSheetId="1">'Anexo IV'!$A$1:$AY$58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27" i="1" l="1"/>
  <c r="AA41" i="1" l="1"/>
  <c r="AA42" i="1" l="1"/>
  <c r="Z14" i="1" l="1"/>
  <c r="U23" i="2" l="1"/>
  <c r="T3" i="4" l="1"/>
  <c r="AH12" i="4" l="1"/>
  <c r="Q12" i="4"/>
  <c r="AT30" i="4"/>
  <c r="BL29" i="1" l="1"/>
  <c r="AG21" i="2"/>
  <c r="V21" i="2"/>
  <c r="C42" i="4"/>
  <c r="C41" i="1"/>
  <c r="U22" i="2"/>
  <c r="T3" i="2"/>
  <c r="T3" i="3" s="1"/>
  <c r="Y15" i="3"/>
  <c r="U19" i="2"/>
  <c r="BL31" i="1"/>
  <c r="BL24" i="1"/>
  <c r="BL23" i="1"/>
  <c r="BL21" i="1"/>
  <c r="BL22" i="1"/>
  <c r="BL32" i="1"/>
  <c r="BL26" i="1"/>
  <c r="BL28" i="1"/>
  <c r="BL25" i="1"/>
  <c r="BL20" i="1"/>
  <c r="BL30" i="1"/>
  <c r="O57" i="3"/>
  <c r="AM42" i="1" l="1"/>
  <c r="AG42" i="4" s="1"/>
  <c r="AM41" i="1"/>
  <c r="O58" i="3" s="1"/>
  <c r="AR14" i="1"/>
  <c r="U20" i="2" s="1"/>
  <c r="B15" i="2" s="1"/>
  <c r="C41" i="4"/>
  <c r="M22" i="3"/>
  <c r="U18" i="2"/>
  <c r="AG41" i="4" l="1"/>
</calcChain>
</file>

<file path=xl/comments1.xml><?xml version="1.0" encoding="utf-8"?>
<comments xmlns="http://schemas.openxmlformats.org/spreadsheetml/2006/main">
  <authors>
    <author>Contreras</author>
  </authors>
  <commentList>
    <comment ref="B26" authorId="0">
      <text>
        <r>
          <rPr>
            <sz val="8"/>
            <color indexed="81"/>
            <rFont val="Tahoma"/>
            <family val="2"/>
          </rPr>
          <t>En este espacio se describirá las acciones realizadas como son el objeto, un resumen de las actividades realizadas, conclusiones, resultados obtenidos y las contribuciones para con la universidad.</t>
        </r>
      </text>
    </comment>
  </commentList>
</comments>
</file>

<file path=xl/sharedStrings.xml><?xml version="1.0" encoding="utf-8"?>
<sst xmlns="http://schemas.openxmlformats.org/spreadsheetml/2006/main" count="250" uniqueCount="175">
  <si>
    <t>Ejercicio</t>
  </si>
  <si>
    <t>Trimestre</t>
  </si>
  <si>
    <t>Tipo de Plaza</t>
  </si>
  <si>
    <t>Clave o nivel del puesto</t>
  </si>
  <si>
    <t>Denominación del puesto</t>
  </si>
  <si>
    <t>Denominación del cargo</t>
  </si>
  <si>
    <t>Área de adscripción</t>
  </si>
  <si>
    <t>Nombre completo del (la) servidor(a) público(a)</t>
  </si>
  <si>
    <t>Nombre(s)</t>
  </si>
  <si>
    <t>Primer apellido</t>
  </si>
  <si>
    <t>Segundo Apellido</t>
  </si>
  <si>
    <t>R.F.C.:</t>
  </si>
  <si>
    <t>Denominación del encargo o comisión</t>
  </si>
  <si>
    <t>Tipo de viaje (Nacional/Internacional)</t>
  </si>
  <si>
    <t>Número de personas acompañantes en el encargo o comisión del servidor público</t>
  </si>
  <si>
    <t>Importe ejercido por el total de acompañantes</t>
  </si>
  <si>
    <t>Lugar de adscripción del comisionado</t>
  </si>
  <si>
    <t>País</t>
  </si>
  <si>
    <t>Estado</t>
  </si>
  <si>
    <t>Ciudad</t>
  </si>
  <si>
    <t>Lugar del encargo o comisión</t>
  </si>
  <si>
    <t>Motivo del encargo o comisión</t>
  </si>
  <si>
    <t>Medio de transporte</t>
  </si>
  <si>
    <t>Salida
(día/mes/año)</t>
  </si>
  <si>
    <t>Regreso
(día/mes/año)</t>
  </si>
  <si>
    <t>Periodo del encargo o comisión</t>
  </si>
  <si>
    <t>Clave (s) Presupuestal (es):</t>
  </si>
  <si>
    <t>Clave de partidas</t>
  </si>
  <si>
    <t>Denominación de las partidas</t>
  </si>
  <si>
    <t>Importe asignado por concepto de gastos de viáticos</t>
  </si>
  <si>
    <t>Importe de gastos no erogados derivados del encargo o comisión</t>
  </si>
  <si>
    <t>Respecto a los informes sobre el encargo o comisión</t>
  </si>
  <si>
    <t>Fecha de entrega del informe de la comisión o encargo encomendado
(día, mes, año)</t>
  </si>
  <si>
    <t>TITULAR</t>
  </si>
  <si>
    <t>ORDEN DE MINISTRACIÓN DE VIÁTICOS Y PASAJES</t>
  </si>
  <si>
    <t>Oficio de Comisión No.</t>
  </si>
  <si>
    <t>INFORME DE LA COMISIÓN</t>
  </si>
  <si>
    <t>UNIDAD RESPONSABLE</t>
  </si>
  <si>
    <t>FECHA DE ELABORACIÓN</t>
  </si>
  <si>
    <t>DATOS GENERALES</t>
  </si>
  <si>
    <t>LUGAR DE LA COMISIÓN</t>
  </si>
  <si>
    <t>EN LUGARES DISTINTOS AL DE ADSCRIPCIÓN</t>
  </si>
  <si>
    <t>Y PASAJES</t>
  </si>
  <si>
    <t>ANTE LA CUAL SE DESARROLLO LA COMISIÓN</t>
  </si>
  <si>
    <t>LOS DÍAS:</t>
  </si>
  <si>
    <t>NOMBRE Y FIRMA</t>
  </si>
  <si>
    <t>SELLO</t>
  </si>
  <si>
    <t>POR LA DEPENDENCIA QUE GENERÓ LA COMISIÓN</t>
  </si>
  <si>
    <t>Y FORMA CON BASE EN LOS REQUERIMIENTOS ESTABLECIDOS</t>
  </si>
  <si>
    <t>Enero-Marzo</t>
  </si>
  <si>
    <t>Abril-Junio</t>
  </si>
  <si>
    <t>Julio-Septiembre</t>
  </si>
  <si>
    <t>Octubre-Diciembre</t>
  </si>
  <si>
    <t>Confianza</t>
  </si>
  <si>
    <t>Servicios Profesionales</t>
  </si>
  <si>
    <t>II</t>
  </si>
  <si>
    <t>Rectoría</t>
  </si>
  <si>
    <t>III</t>
  </si>
  <si>
    <t>IV</t>
  </si>
  <si>
    <t>V</t>
  </si>
  <si>
    <t>VI</t>
  </si>
  <si>
    <t>VII</t>
  </si>
  <si>
    <t>VIII</t>
  </si>
  <si>
    <t>IX</t>
  </si>
  <si>
    <t>X</t>
  </si>
  <si>
    <t>XI</t>
  </si>
  <si>
    <t>XII</t>
  </si>
  <si>
    <t>Secretaría</t>
  </si>
  <si>
    <t>Dirección de área</t>
  </si>
  <si>
    <t>Subdirección</t>
  </si>
  <si>
    <t>Jefatura de Departamento</t>
  </si>
  <si>
    <t>Jefatura de Oficina</t>
  </si>
  <si>
    <t>Subjefatura</t>
  </si>
  <si>
    <t>Coordinación de carrera</t>
  </si>
  <si>
    <t>Coordinación</t>
  </si>
  <si>
    <t>Ingeniería en Sistemas</t>
  </si>
  <si>
    <t>Analista Administrativo</t>
  </si>
  <si>
    <t>Enfermero/a</t>
  </si>
  <si>
    <t>Chofer</t>
  </si>
  <si>
    <t>Asistente</t>
  </si>
  <si>
    <t>México</t>
  </si>
  <si>
    <t>Quintana Roo</t>
  </si>
  <si>
    <t>Cancún</t>
  </si>
  <si>
    <t>Docente</t>
  </si>
  <si>
    <t>Técnico/a</t>
  </si>
  <si>
    <t>Secretaria/o de Dirección</t>
  </si>
  <si>
    <t>Secretaria/a de Departamento</t>
  </si>
  <si>
    <t>Importe ejercido con motivo del encargo o comisión</t>
  </si>
  <si>
    <t>Nacional</t>
  </si>
  <si>
    <t>Internacional</t>
  </si>
  <si>
    <t>IMPORTE DE VIÁTICOS OTORGADOS</t>
  </si>
  <si>
    <t>DECLARO BAJO PROTESTA DE DECIR LA VERDAD QUE LOS DATOS ASENTADOS EN ESTE INFORME SON VERDADEROS, ASÍ COMO LA DOCUMENTACIÓN ANEXA QUE REUNE LOS REQUISITOS FISCALES EFECTIVAMENTE EXPEDIDA POR LOS PRESTADORES DE SERVICIOS Y QUE ESTOS CORRESPONDEN A LOS CONCEPTOS DE GASTOS AUTORIZADOS EN LOS LINEAMIENTOS PARA REGULAR EL OTORGAMIENTO DE VIÁTICOS Y PASAJES EN LA ADMINISTRACIÓN PÚBLICA CENTRAL Y PARAESTATAL DEL ESTADO DE QUINTANA ROO.</t>
  </si>
  <si>
    <t xml:space="preserve">NÚMERO DE OFICIO DE LA ORDEN DE MINISTRACIÓN DE VIÁTICOS </t>
  </si>
  <si>
    <t>CONSTANCIA DE DESEMPEÑO DE LABORES O COMISIONES TEMPORALES</t>
  </si>
  <si>
    <t>Dirección de Administración y Finanzas</t>
  </si>
  <si>
    <t>PERÍODO DE LA COMISIÓN</t>
  </si>
  <si>
    <t>UNIVERSIDAD TECNOLÓGICA DE CANCÚN</t>
  </si>
  <si>
    <t>Hipervínculo al informe de la comisión o encargo encomendado</t>
  </si>
  <si>
    <t>Hipervínculo a los lineamientos para regular el otorgamiento de viáticos y pasajes</t>
  </si>
  <si>
    <t>LABORÓ EN LA CIUDAD DE:</t>
  </si>
  <si>
    <t>Me comprometo a comprobar, el importe asignado en concepto de viáticos y/o pasajes, por el monto otorgado y con la documentación correspondiente, y en su caso reintegrar los importes no devengados, dentro de un período máximo de 5 días al término de la comisión, en el evento de omitir esta obligación, autorizo me sea descontado el importe correspondiente de mi sueldo en la quincena que aplique.</t>
  </si>
  <si>
    <t>500 al 5130</t>
  </si>
  <si>
    <t>Importe por el encargo comisión</t>
  </si>
  <si>
    <t>Terrestre</t>
  </si>
  <si>
    <t>Maritimo</t>
  </si>
  <si>
    <t>Aereo</t>
  </si>
  <si>
    <t>Terrestre - Aereo</t>
  </si>
  <si>
    <t>Terrestre - Maritimo</t>
  </si>
  <si>
    <t>Aereo - Maritimo</t>
  </si>
  <si>
    <t>Del</t>
  </si>
  <si>
    <t>al</t>
  </si>
  <si>
    <t>Secretaría Académica</t>
  </si>
  <si>
    <t>Dirección de División Turismo</t>
  </si>
  <si>
    <t>Dirección de División Económico-Administrativa</t>
  </si>
  <si>
    <t>Dirección de División de Gastronomía</t>
  </si>
  <si>
    <t>Dirección de División de Ingeniería y Tecnología</t>
  </si>
  <si>
    <t>Secretaría de Vinculación</t>
  </si>
  <si>
    <t>Dirección de Extensión Universitaria y Servicios Estudiantiles</t>
  </si>
  <si>
    <t>Terrestre - Aereo - Maritimo</t>
  </si>
  <si>
    <t>http://utcancun.edu.mx/wp-content/uploads/2016/07/Lineamientos-Viaticos.pdf</t>
  </si>
  <si>
    <t>Rector</t>
  </si>
  <si>
    <t>Lic. Elena Múgica Silva</t>
  </si>
  <si>
    <t>Dra. Rocío Arceo Díaz</t>
  </si>
  <si>
    <t>Directora de Ingeniería y Tecnología</t>
  </si>
  <si>
    <t>Mtra. Mariana Recio López</t>
  </si>
  <si>
    <t>Directora de División Turismo</t>
  </si>
  <si>
    <t>Mtro. Manuel Enrique Rivero Rivero</t>
  </si>
  <si>
    <t>Lic. David Armando Argüelles González</t>
  </si>
  <si>
    <t>Encargado de la Dirección de Planeación, Programación, Transparencia, Acceso a la Información Pública y Protección de Datos Personales</t>
  </si>
  <si>
    <t>Lic. Salvador Carrera Bautista</t>
  </si>
  <si>
    <t>Numero de SUII</t>
  </si>
  <si>
    <t>Hipervínculo a los comprobantes fiscales o constancia de desempeño de labores</t>
  </si>
  <si>
    <t>Ultima Modificación</t>
  </si>
  <si>
    <t>C.P. Ramón Conrado Moguel</t>
  </si>
  <si>
    <t>TITULAR DE LA UNIDAD ADMINISTRATIVA</t>
  </si>
  <si>
    <t>TOTAL DE GASTOS NO COMPROBABLES</t>
  </si>
  <si>
    <t>IMPORTE</t>
  </si>
  <si>
    <t>CONCEPTO</t>
  </si>
  <si>
    <t>FECHA</t>
  </si>
  <si>
    <t>RELACIÓN DE GASTOS NO COMPROBABLES</t>
  </si>
  <si>
    <t>Lic. Jéssica Chávez García</t>
  </si>
  <si>
    <t>Dirección Jurídica</t>
  </si>
  <si>
    <t>Director Jurídico</t>
  </si>
  <si>
    <t xml:space="preserve"> Lic. Benjamín Nava Vargas</t>
  </si>
  <si>
    <t xml:space="preserve"> Encargado de la División de Gastronomía</t>
  </si>
  <si>
    <t>C.P. Héctor Luis Soto Soto</t>
  </si>
  <si>
    <t>Encargado de la División Económico Administrativa</t>
  </si>
  <si>
    <t>Secretario Académico</t>
  </si>
  <si>
    <t>MBA Liliana Elizabeth de la Cruz Naranjo</t>
  </si>
  <si>
    <t>Dirección de Planeación, Programación, Evaluación y Unidad de Transparencia, Acceso a la Información Pública y Protección de Datos Personales</t>
  </si>
  <si>
    <t xml:space="preserve">Órgano Interno de Control </t>
  </si>
  <si>
    <t>Dirección de Innovación</t>
  </si>
  <si>
    <t>NOMBRE DEL COMISIONADO /A</t>
  </si>
  <si>
    <t>CARGO DEL COMISIONADO /A</t>
  </si>
  <si>
    <t>ADSCRIPCIÓN DEL COMISIONADO /A</t>
  </si>
  <si>
    <t>FIRMA DEL COMISIONADO /A</t>
  </si>
  <si>
    <t>POR EL FUNCIONARIO /A  RESPONSABLE DE LA UNIDAD ADMINISTRATIVA</t>
  </si>
  <si>
    <t>EL COMISIONADO /A</t>
  </si>
  <si>
    <t>DIRECTOR /A ADMINISTRATIVO /A</t>
  </si>
  <si>
    <t>AUTORIZACIÓN JEFE /A INMEDIATO DEL COMISIONADO /A</t>
  </si>
  <si>
    <t xml:space="preserve">HAGO CONSTAR QUE EL/LA  C.  </t>
  </si>
  <si>
    <t>EL/LA COMISIONADO /A CUMPLIÓ CON LOS TRABAJOS ENCOMENDADOS EN TIEMPO</t>
  </si>
  <si>
    <t xml:space="preserve"> TITULAR DE LA UNIDAD RESPONSABLE</t>
  </si>
  <si>
    <t>COMISIONADO/A</t>
  </si>
  <si>
    <t>Subjefa proyectos de vinculación e internacionalización.</t>
  </si>
  <si>
    <t>Cd. De México</t>
  </si>
  <si>
    <t>Cd. De méxico</t>
  </si>
  <si>
    <t>Dr. Cesar Ismael Martin de la Vega</t>
  </si>
  <si>
    <t>Encargado de la Dirección de Extensión Universitaria y Servicios Estudiantiles</t>
  </si>
  <si>
    <t>Directora de Administración y Finanzas</t>
  </si>
  <si>
    <t>MBA.Liliana E. de la Cruz Naranjo</t>
  </si>
  <si>
    <t>RECTORÍA</t>
  </si>
  <si>
    <t>Mtro. Julián Aguilar Estrada</t>
  </si>
  <si>
    <t>Directora de Innovación</t>
  </si>
  <si>
    <t>Titular del 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</si>
</sst>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C0A]dd\-mmm\-yy;@"/>
    <numFmt numFmtId="165" formatCode="[$-C0A]d\ &quot;de&quot;\ mmmm\ &quot;de&quot;\ yyyy;@"/>
  </numFmts>
  <fonts count="25" x14ac:knownFonts="1">
    <font>
      <sz val="11"/>
      <color theme="1"/>
      <name val="Calibri"/>
      <family val="2"/>
      <scheme val="minor"/>
    </font>
    <font>
      <b/>
      <sz val="11"/>
      <color theme="1"/>
      <name val="Calibri"/>
      <family val="2"/>
      <scheme val="minor"/>
    </font>
    <font>
      <b/>
      <sz val="17"/>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sz val="16"/>
      <color theme="1"/>
      <name val="Calibri"/>
      <family val="2"/>
      <scheme val="minor"/>
    </font>
    <font>
      <sz val="17"/>
      <color theme="1"/>
      <name val="Calibri"/>
      <family val="2"/>
      <scheme val="minor"/>
    </font>
    <font>
      <b/>
      <sz val="15"/>
      <color theme="1"/>
      <name val="Calibri"/>
      <family val="2"/>
      <scheme val="minor"/>
    </font>
    <font>
      <b/>
      <sz val="18"/>
      <color theme="1"/>
      <name val="Calibri"/>
      <family val="2"/>
      <scheme val="minor"/>
    </font>
    <font>
      <sz val="11"/>
      <color rgb="FFFF0000"/>
      <name val="Calibri"/>
      <family val="2"/>
      <scheme val="minor"/>
    </font>
    <font>
      <b/>
      <sz val="16"/>
      <color theme="1"/>
      <name val="Calibri"/>
      <family val="2"/>
      <scheme val="minor"/>
    </font>
    <font>
      <sz val="11"/>
      <color theme="1"/>
      <name val="Calibri"/>
      <family val="2"/>
      <scheme val="minor"/>
    </font>
    <font>
      <sz val="8"/>
      <color indexed="81"/>
      <name val="Tahoma"/>
      <family val="2"/>
    </font>
    <font>
      <sz val="10"/>
      <color theme="1"/>
      <name val="Calibri"/>
      <family val="2"/>
      <scheme val="minor"/>
    </font>
    <font>
      <sz val="8"/>
      <color theme="1"/>
      <name val="Calibri"/>
      <family val="2"/>
      <scheme val="minor"/>
    </font>
    <font>
      <sz val="14"/>
      <color theme="1"/>
      <name val="Calibri"/>
      <family val="2"/>
      <scheme val="minor"/>
    </font>
    <font>
      <sz val="15"/>
      <color theme="1"/>
      <name val="Calibri"/>
      <family val="2"/>
      <scheme val="minor"/>
    </font>
    <font>
      <u/>
      <sz val="11"/>
      <color theme="10"/>
      <name val="Calibri"/>
      <family val="2"/>
      <scheme val="minor"/>
    </font>
    <font>
      <b/>
      <sz val="8"/>
      <color theme="1"/>
      <name val="Calibri"/>
      <family val="2"/>
      <scheme val="minor"/>
    </font>
    <font>
      <u/>
      <sz val="8"/>
      <color theme="10"/>
      <name val="Calibri"/>
      <family val="2"/>
      <scheme val="minor"/>
    </font>
    <font>
      <sz val="13"/>
      <color theme="1"/>
      <name val="Calibri"/>
      <family val="2"/>
      <scheme val="minor"/>
    </font>
    <font>
      <sz val="7"/>
      <color theme="1"/>
      <name val="Calibri"/>
      <family val="2"/>
      <scheme val="minor"/>
    </font>
    <font>
      <sz val="15"/>
      <name val="Calibri"/>
      <family val="2"/>
      <scheme val="minor"/>
    </font>
    <font>
      <sz val="11"/>
      <name val="Calibri"/>
      <family val="2"/>
      <scheme val="minor"/>
    </font>
  </fonts>
  <fills count="5">
    <fill>
      <patternFill patternType="none"/>
    </fill>
    <fill>
      <patternFill patternType="gray125"/>
    </fill>
    <fill>
      <patternFill patternType="gray0625"/>
    </fill>
    <fill>
      <patternFill patternType="solid">
        <fgColor theme="0"/>
        <bgColor indexed="64"/>
      </patternFill>
    </fill>
    <fill>
      <patternFill patternType="solid">
        <fgColor rgb="FFFFFF00"/>
        <bgColor indexed="64"/>
      </patternFill>
    </fill>
  </fills>
  <borders count="2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s>
  <cellStyleXfs count="3">
    <xf numFmtId="0" fontId="0" fillId="0" borderId="0"/>
    <xf numFmtId="43" fontId="12" fillId="0" borderId="0" applyFont="0" applyFill="0" applyBorder="0" applyAlignment="0" applyProtection="0"/>
    <xf numFmtId="0" fontId="18" fillId="0" borderId="0" applyNumberFormat="0" applyFill="0" applyBorder="0" applyAlignment="0" applyProtection="0"/>
  </cellStyleXfs>
  <cellXfs count="175">
    <xf numFmtId="0" fontId="0" fillId="0" borderId="0" xfId="0"/>
    <xf numFmtId="0" fontId="0" fillId="0" borderId="10" xfId="0" applyBorder="1"/>
    <xf numFmtId="0" fontId="0" fillId="0" borderId="9" xfId="0" applyBorder="1"/>
    <xf numFmtId="0" fontId="0" fillId="3" borderId="0" xfId="0" applyFill="1"/>
    <xf numFmtId="0" fontId="10" fillId="3" borderId="0" xfId="0" applyFont="1" applyFill="1"/>
    <xf numFmtId="0" fontId="4"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right" vertical="center"/>
    </xf>
    <xf numFmtId="0" fontId="0" fillId="3" borderId="0" xfId="0" applyFill="1" applyAlignment="1">
      <alignment vertical="center"/>
    </xf>
    <xf numFmtId="0" fontId="0" fillId="3" borderId="1" xfId="0" applyFill="1" applyBorder="1"/>
    <xf numFmtId="0" fontId="0" fillId="3" borderId="1" xfId="0" applyFill="1" applyBorder="1" applyAlignment="1"/>
    <xf numFmtId="0" fontId="8" fillId="3" borderId="0" xfId="0" applyFont="1" applyFill="1" applyAlignment="1">
      <alignment vertical="center"/>
    </xf>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6" fillId="3" borderId="6" xfId="0" applyFont="1" applyFill="1" applyBorder="1"/>
    <xf numFmtId="0" fontId="7" fillId="3" borderId="7" xfId="0" applyFont="1" applyFill="1" applyBorder="1"/>
    <xf numFmtId="0" fontId="6" fillId="3" borderId="9" xfId="0" applyFont="1" applyFill="1" applyBorder="1"/>
    <xf numFmtId="0" fontId="0" fillId="3" borderId="4" xfId="0" applyFont="1" applyFill="1" applyBorder="1" applyAlignment="1">
      <alignment horizontal="right"/>
    </xf>
    <xf numFmtId="0" fontId="0" fillId="3" borderId="4" xfId="0" applyFont="1" applyFill="1" applyBorder="1" applyAlignment="1">
      <alignment horizontal="center"/>
    </xf>
    <xf numFmtId="0" fontId="0" fillId="3" borderId="11" xfId="0" applyFill="1" applyBorder="1"/>
    <xf numFmtId="0" fontId="0" fillId="3" borderId="12" xfId="0" applyFill="1" applyBorder="1"/>
    <xf numFmtId="0" fontId="8" fillId="3" borderId="6" xfId="0" applyFont="1" applyFill="1" applyBorder="1" applyAlignment="1"/>
    <xf numFmtId="0" fontId="8" fillId="3" borderId="7" xfId="0" applyFont="1" applyFill="1" applyBorder="1" applyAlignment="1"/>
    <xf numFmtId="0" fontId="8" fillId="3" borderId="8" xfId="0" applyFont="1" applyFill="1" applyBorder="1" applyAlignment="1"/>
    <xf numFmtId="0" fontId="8" fillId="3" borderId="9" xfId="0" applyFont="1" applyFill="1" applyBorder="1"/>
    <xf numFmtId="0" fontId="11" fillId="3" borderId="0" xfId="0" applyFont="1" applyFill="1" applyAlignment="1">
      <alignment vertical="center"/>
    </xf>
    <xf numFmtId="0" fontId="15" fillId="3" borderId="0" xfId="0" applyFont="1" applyFill="1"/>
    <xf numFmtId="0" fontId="0" fillId="3" borderId="0" xfId="0" applyFill="1" applyAlignment="1">
      <alignment vertical="top"/>
    </xf>
    <xf numFmtId="0" fontId="15" fillId="3" borderId="0" xfId="0" applyFont="1" applyFill="1" applyAlignment="1">
      <alignment vertical="top"/>
    </xf>
    <xf numFmtId="0" fontId="1" fillId="3" borderId="0" xfId="0" applyFont="1" applyFill="1" applyAlignment="1">
      <alignment horizontal="right"/>
    </xf>
    <xf numFmtId="0" fontId="0" fillId="3" borderId="0" xfId="0" applyFill="1" applyProtection="1"/>
    <xf numFmtId="0" fontId="10" fillId="3" borderId="0" xfId="0" applyFont="1" applyFill="1" applyProtection="1"/>
    <xf numFmtId="0" fontId="4" fillId="3" borderId="0" xfId="0" applyFont="1" applyFill="1" applyAlignment="1" applyProtection="1">
      <alignment vertical="center"/>
    </xf>
    <xf numFmtId="0" fontId="16" fillId="3" borderId="0" xfId="0" applyFont="1" applyFill="1" applyProtection="1"/>
    <xf numFmtId="0" fontId="0" fillId="3" borderId="0" xfId="0" applyFill="1" applyAlignment="1" applyProtection="1">
      <alignment horizontal="center"/>
    </xf>
    <xf numFmtId="0" fontId="4" fillId="3" borderId="0" xfId="0" applyFont="1" applyFill="1" applyAlignment="1" applyProtection="1">
      <alignment horizontal="right"/>
    </xf>
    <xf numFmtId="0" fontId="4" fillId="3" borderId="0" xfId="0" applyFont="1" applyFill="1" applyProtection="1"/>
    <xf numFmtId="0" fontId="24" fillId="3" borderId="0" xfId="0" applyFont="1" applyFill="1"/>
    <xf numFmtId="0" fontId="24" fillId="3" borderId="0" xfId="0" applyFont="1" applyFill="1" applyAlignment="1"/>
    <xf numFmtId="0" fontId="24" fillId="3" borderId="0" xfId="0" applyFont="1" applyFill="1" applyAlignment="1">
      <alignment wrapText="1"/>
    </xf>
    <xf numFmtId="0" fontId="24" fillId="0" borderId="0" xfId="0" applyFont="1" applyFill="1"/>
    <xf numFmtId="0" fontId="24" fillId="4" borderId="0" xfId="0" applyFont="1" applyFill="1"/>
    <xf numFmtId="0" fontId="15" fillId="3" borderId="0" xfId="0" applyFont="1" applyFill="1" applyAlignment="1">
      <alignment horizontal="center" vertical="top" wrapText="1"/>
    </xf>
    <xf numFmtId="0" fontId="15" fillId="3" borderId="0" xfId="0" applyFont="1" applyFill="1" applyAlignment="1" applyProtection="1">
      <alignment horizontal="center" vertical="top" wrapText="1"/>
      <protection locked="0"/>
    </xf>
    <xf numFmtId="165" fontId="0" fillId="3" borderId="0" xfId="0" applyNumberFormat="1" applyFill="1" applyAlignment="1">
      <alignment horizontal="right"/>
    </xf>
    <xf numFmtId="20" fontId="0" fillId="3" borderId="0" xfId="0" applyNumberFormat="1" applyFill="1" applyAlignment="1">
      <alignment horizontal="left"/>
    </xf>
    <xf numFmtId="0" fontId="0" fillId="3" borderId="0" xfId="0" applyFill="1" applyAlignment="1">
      <alignment horizontal="left"/>
    </xf>
    <xf numFmtId="0" fontId="1" fillId="3" borderId="0" xfId="0" applyFont="1" applyFill="1" applyAlignment="1">
      <alignment horizontal="center"/>
    </xf>
    <xf numFmtId="0" fontId="14" fillId="3" borderId="7" xfId="0" applyFont="1" applyFill="1" applyBorder="1" applyAlignment="1">
      <alignment horizontal="center" vertical="top"/>
    </xf>
    <xf numFmtId="0" fontId="4" fillId="3" borderId="0" xfId="0" applyFont="1" applyFill="1" applyAlignment="1" applyProtection="1">
      <alignment horizontal="center" vertical="center" wrapText="1"/>
      <protection locked="0"/>
    </xf>
    <xf numFmtId="0" fontId="15" fillId="3" borderId="7" xfId="0" applyFont="1" applyFill="1" applyBorder="1" applyAlignment="1">
      <alignment horizontal="center" vertical="top"/>
    </xf>
    <xf numFmtId="0" fontId="15" fillId="3" borderId="7" xfId="0" applyFont="1" applyFill="1" applyBorder="1" applyAlignment="1" applyProtection="1">
      <alignment horizontal="center" vertical="top"/>
      <protection locked="0"/>
    </xf>
    <xf numFmtId="0" fontId="1" fillId="3" borderId="13" xfId="0" applyFont="1" applyFill="1" applyBorder="1" applyAlignment="1" applyProtection="1">
      <alignment horizontal="center" vertical="center"/>
      <protection locked="0"/>
    </xf>
    <xf numFmtId="0" fontId="0" fillId="3" borderId="1" xfId="0" applyFill="1" applyBorder="1" applyAlignment="1" applyProtection="1">
      <alignment horizontal="center"/>
    </xf>
    <xf numFmtId="0" fontId="0" fillId="3" borderId="6"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2" xfId="0" applyFill="1" applyBorder="1" applyAlignment="1">
      <alignment horizontal="center" vertical="center" wrapText="1"/>
    </xf>
    <xf numFmtId="164" fontId="0" fillId="3" borderId="2" xfId="0" applyNumberFormat="1"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19" fillId="3" borderId="3" xfId="0" applyFont="1" applyFill="1" applyBorder="1" applyAlignment="1" applyProtection="1">
      <alignment horizontal="justify" vertical="center" wrapText="1"/>
      <protection locked="0"/>
    </xf>
    <xf numFmtId="0" fontId="19" fillId="3" borderId="4" xfId="0" applyFont="1" applyFill="1" applyBorder="1" applyAlignment="1" applyProtection="1">
      <alignment horizontal="justify" vertical="center" wrapText="1"/>
      <protection locked="0"/>
    </xf>
    <xf numFmtId="0" fontId="19" fillId="3" borderId="5" xfId="0" applyFont="1" applyFill="1" applyBorder="1" applyAlignment="1" applyProtection="1">
      <alignment horizontal="justify" vertical="center" wrapText="1"/>
      <protection locked="0"/>
    </xf>
    <xf numFmtId="0" fontId="1" fillId="3" borderId="2"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4" fontId="0" fillId="3" borderId="3" xfId="0" applyNumberFormat="1" applyFill="1" applyBorder="1" applyAlignment="1" applyProtection="1">
      <alignment horizontal="right" vertical="center"/>
      <protection locked="0"/>
    </xf>
    <xf numFmtId="4" fontId="0" fillId="3" borderId="4" xfId="0" applyNumberFormat="1" applyFill="1" applyBorder="1" applyAlignment="1" applyProtection="1">
      <alignment horizontal="right" vertical="center"/>
      <protection locked="0"/>
    </xf>
    <xf numFmtId="4" fontId="0" fillId="3" borderId="5" xfId="0" applyNumberFormat="1" applyFill="1" applyBorder="1" applyAlignment="1" applyProtection="1">
      <alignment horizontal="right" vertical="center"/>
      <protection locked="0"/>
    </xf>
    <xf numFmtId="0" fontId="0" fillId="3" borderId="0" xfId="0" applyFill="1" applyAlignment="1">
      <alignment horizontal="justify" vertical="top" wrapText="1"/>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0" fillId="3" borderId="1" xfId="0" applyFill="1" applyBorder="1" applyAlignment="1">
      <alignment horizontal="center"/>
    </xf>
    <xf numFmtId="0" fontId="20" fillId="3" borderId="3" xfId="2" applyFont="1" applyFill="1" applyBorder="1" applyAlignment="1" applyProtection="1">
      <alignment horizontal="justify" vertical="center" wrapText="1"/>
    </xf>
    <xf numFmtId="0" fontId="15" fillId="3" borderId="4" xfId="0" applyFont="1" applyFill="1" applyBorder="1" applyAlignment="1" applyProtection="1">
      <alignment horizontal="justify" vertical="center" wrapText="1"/>
    </xf>
    <xf numFmtId="0" fontId="15" fillId="3" borderId="5" xfId="0" applyFont="1" applyFill="1" applyBorder="1" applyAlignment="1" applyProtection="1">
      <alignment horizontal="justify" vertical="center" wrapText="1"/>
    </xf>
    <xf numFmtId="0" fontId="0" fillId="3" borderId="0" xfId="0" applyFill="1" applyAlignment="1">
      <alignment horizontal="center" vertical="center"/>
    </xf>
    <xf numFmtId="0" fontId="0" fillId="3" borderId="0" xfId="0" applyFill="1" applyAlignment="1">
      <alignment horizontal="center" wrapText="1"/>
    </xf>
    <xf numFmtId="0" fontId="11" fillId="3" borderId="0" xfId="0" applyFont="1" applyFill="1" applyAlignment="1">
      <alignment horizontal="center" vertical="center"/>
    </xf>
    <xf numFmtId="0" fontId="0" fillId="3" borderId="3" xfId="0" applyFont="1" applyFill="1" applyBorder="1" applyAlignment="1" applyProtection="1">
      <alignment horizontal="center" vertical="center" wrapText="1"/>
      <protection locked="0"/>
    </xf>
    <xf numFmtId="0" fontId="0" fillId="3" borderId="4" xfId="0" applyFont="1" applyFill="1" applyBorder="1" applyAlignment="1" applyProtection="1">
      <alignment horizontal="center" vertical="center" wrapText="1"/>
      <protection locked="0"/>
    </xf>
    <xf numFmtId="0" fontId="0" fillId="3" borderId="5" xfId="0" applyFont="1" applyFill="1" applyBorder="1" applyAlignment="1" applyProtection="1">
      <alignment horizontal="center" vertical="center" wrapText="1"/>
      <protection locked="0"/>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4" xfId="0" applyFont="1" applyFill="1" applyBorder="1" applyAlignment="1">
      <alignment horizontal="center"/>
    </xf>
    <xf numFmtId="0" fontId="8" fillId="3" borderId="9" xfId="0" applyFont="1" applyFill="1" applyBorder="1" applyAlignment="1">
      <alignment horizontal="center"/>
    </xf>
    <xf numFmtId="0" fontId="8" fillId="3" borderId="0" xfId="0" applyFont="1" applyFill="1" applyBorder="1" applyAlignment="1">
      <alignment horizontal="center"/>
    </xf>
    <xf numFmtId="0" fontId="8" fillId="3" borderId="10" xfId="0" applyFont="1" applyFill="1" applyBorder="1" applyAlignment="1">
      <alignment horizontal="center"/>
    </xf>
    <xf numFmtId="0" fontId="8" fillId="3" borderId="7" xfId="0" applyFont="1" applyFill="1" applyBorder="1" applyAlignment="1">
      <alignment horizontal="center"/>
    </xf>
    <xf numFmtId="0" fontId="8" fillId="3" borderId="6" xfId="0" applyFont="1" applyFill="1" applyBorder="1" applyAlignment="1">
      <alignment horizontal="center"/>
    </xf>
    <xf numFmtId="0" fontId="8" fillId="3" borderId="8" xfId="0" applyFont="1" applyFill="1" applyBorder="1" applyAlignment="1">
      <alignment horizontal="center"/>
    </xf>
    <xf numFmtId="0" fontId="17" fillId="3" borderId="1" xfId="0" applyFont="1" applyFill="1" applyBorder="1" applyAlignment="1">
      <alignment horizontal="center"/>
    </xf>
    <xf numFmtId="0" fontId="23" fillId="3" borderId="1" xfId="0" applyFont="1" applyFill="1" applyBorder="1" applyAlignment="1">
      <alignment horizontal="left"/>
    </xf>
    <xf numFmtId="0" fontId="9" fillId="3" borderId="0" xfId="0" applyFont="1" applyFill="1" applyAlignment="1">
      <alignment horizontal="center"/>
    </xf>
    <xf numFmtId="0" fontId="4" fillId="3" borderId="0" xfId="0" applyFont="1" applyFill="1" applyAlignment="1">
      <alignment horizontal="center" vertical="center" wrapText="1"/>
    </xf>
    <xf numFmtId="0" fontId="2"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3" borderId="4" xfId="0" applyFont="1" applyFill="1" applyBorder="1" applyAlignment="1">
      <alignment horizont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165" fontId="7" fillId="3" borderId="3" xfId="0" applyNumberFormat="1" applyFont="1" applyFill="1" applyBorder="1" applyAlignment="1" applyProtection="1">
      <alignment horizontal="center"/>
      <protection locked="0"/>
    </xf>
    <xf numFmtId="165" fontId="7" fillId="3" borderId="4" xfId="0" applyNumberFormat="1" applyFont="1" applyFill="1" applyBorder="1" applyAlignment="1" applyProtection="1">
      <alignment horizontal="center"/>
      <protection locked="0"/>
    </xf>
    <xf numFmtId="165" fontId="7" fillId="3" borderId="5" xfId="0" applyNumberFormat="1" applyFont="1" applyFill="1" applyBorder="1" applyAlignment="1" applyProtection="1">
      <alignment horizontal="center"/>
      <protection locked="0"/>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5" fillId="3" borderId="9"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3" borderId="10"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5" fillId="3" borderId="12" xfId="0" applyFont="1" applyFill="1" applyBorder="1" applyAlignment="1">
      <alignment horizontal="justify" vertical="center" wrapText="1"/>
    </xf>
    <xf numFmtId="0" fontId="14" fillId="3" borderId="3" xfId="0" applyFont="1" applyFill="1" applyBorder="1" applyAlignment="1" applyProtection="1">
      <alignment horizontal="justify" vertical="top" wrapText="1"/>
      <protection locked="0"/>
    </xf>
    <xf numFmtId="0" fontId="14" fillId="3" borderId="4" xfId="0" applyFont="1" applyFill="1" applyBorder="1" applyAlignment="1" applyProtection="1">
      <alignment horizontal="justify" vertical="top" wrapText="1"/>
      <protection locked="0"/>
    </xf>
    <xf numFmtId="0" fontId="14" fillId="3" borderId="5" xfId="0" applyFont="1" applyFill="1" applyBorder="1" applyAlignment="1" applyProtection="1">
      <alignment horizontal="justify" vertical="top" wrapText="1"/>
      <protection locked="0"/>
    </xf>
    <xf numFmtId="0" fontId="6" fillId="3" borderId="0" xfId="0" applyFont="1" applyFill="1" applyBorder="1" applyAlignment="1">
      <alignment horizontal="center" vertical="center"/>
    </xf>
    <xf numFmtId="0" fontId="6" fillId="3" borderId="4" xfId="0" applyNumberFormat="1" applyFont="1" applyFill="1" applyBorder="1" applyAlignment="1">
      <alignment horizontal="center" wrapText="1"/>
    </xf>
    <xf numFmtId="0" fontId="21" fillId="3" borderId="4" xfId="0" applyNumberFormat="1" applyFont="1" applyFill="1" applyBorder="1" applyAlignment="1">
      <alignment horizontal="center" wrapText="1"/>
    </xf>
    <xf numFmtId="0" fontId="7" fillId="3" borderId="4" xfId="0" applyFont="1" applyFill="1" applyBorder="1" applyAlignment="1">
      <alignment horizontal="left"/>
    </xf>
    <xf numFmtId="44" fontId="7" fillId="3" borderId="1" xfId="1" applyNumberFormat="1" applyFont="1" applyFill="1" applyBorder="1" applyAlignment="1">
      <alignment horizontal="center"/>
    </xf>
    <xf numFmtId="165" fontId="0" fillId="3" borderId="4" xfId="0" applyNumberFormat="1" applyFont="1" applyFill="1" applyBorder="1" applyAlignment="1">
      <alignment horizontal="center"/>
    </xf>
    <xf numFmtId="0" fontId="4" fillId="3" borderId="0" xfId="0" applyFont="1" applyFill="1" applyAlignment="1" applyProtection="1">
      <alignment horizontal="center" vertical="center" wrapText="1"/>
    </xf>
    <xf numFmtId="0" fontId="11" fillId="3" borderId="0" xfId="0" applyFont="1" applyFill="1" applyAlignment="1" applyProtection="1">
      <alignment horizontal="center" vertical="center"/>
    </xf>
    <xf numFmtId="0" fontId="9" fillId="3" borderId="0" xfId="0" applyFont="1" applyFill="1" applyAlignment="1" applyProtection="1">
      <alignment horizontal="center"/>
    </xf>
    <xf numFmtId="0" fontId="4" fillId="3" borderId="0" xfId="0" applyFont="1" applyFill="1" applyAlignment="1" applyProtection="1">
      <alignment horizontal="center" vertical="top" wrapText="1"/>
    </xf>
    <xf numFmtId="43" fontId="16" fillId="3" borderId="24" xfId="1" applyFont="1" applyFill="1" applyBorder="1" applyAlignment="1" applyProtection="1">
      <alignment horizontal="center" vertical="center"/>
      <protection locked="0"/>
    </xf>
    <xf numFmtId="43" fontId="16" fillId="3" borderId="23" xfId="1" applyFont="1" applyFill="1" applyBorder="1" applyAlignment="1" applyProtection="1">
      <alignment horizontal="center" vertical="center"/>
      <protection locked="0"/>
    </xf>
    <xf numFmtId="0" fontId="4" fillId="3" borderId="16" xfId="0" applyFont="1" applyFill="1" applyBorder="1" applyAlignment="1" applyProtection="1">
      <alignment horizontal="center"/>
    </xf>
    <xf numFmtId="0" fontId="4" fillId="3" borderId="15" xfId="0" applyFont="1" applyFill="1" applyBorder="1" applyAlignment="1" applyProtection="1">
      <alignment horizontal="center"/>
    </xf>
    <xf numFmtId="0" fontId="4" fillId="3" borderId="14" xfId="0" applyFont="1" applyFill="1" applyBorder="1" applyAlignment="1" applyProtection="1">
      <alignment horizontal="center"/>
    </xf>
    <xf numFmtId="0" fontId="16" fillId="3" borderId="24" xfId="0" applyFont="1" applyFill="1" applyBorder="1" applyAlignment="1" applyProtection="1">
      <alignment horizontal="justify" vertical="center"/>
      <protection locked="0"/>
    </xf>
    <xf numFmtId="164" fontId="16" fillId="3" borderId="25" xfId="0" applyNumberFormat="1" applyFont="1" applyFill="1" applyBorder="1" applyAlignment="1" applyProtection="1">
      <alignment horizontal="center" vertical="center"/>
      <protection locked="0"/>
    </xf>
    <xf numFmtId="164" fontId="16" fillId="3" borderId="24" xfId="0" applyNumberFormat="1" applyFont="1" applyFill="1" applyBorder="1" applyAlignment="1" applyProtection="1">
      <alignment horizontal="center" vertical="center"/>
      <protection locked="0"/>
    </xf>
    <xf numFmtId="164" fontId="16" fillId="3" borderId="22" xfId="0" applyNumberFormat="1" applyFont="1" applyFill="1" applyBorder="1" applyAlignment="1" applyProtection="1">
      <alignment horizontal="center" vertical="center"/>
      <protection locked="0"/>
    </xf>
    <xf numFmtId="164" fontId="16" fillId="3" borderId="21" xfId="0" applyNumberFormat="1" applyFont="1" applyFill="1" applyBorder="1" applyAlignment="1" applyProtection="1">
      <alignment horizontal="center" vertical="center"/>
      <protection locked="0"/>
    </xf>
    <xf numFmtId="0" fontId="16" fillId="3" borderId="21" xfId="0" applyFont="1" applyFill="1" applyBorder="1" applyAlignment="1" applyProtection="1">
      <alignment horizontal="justify" vertical="center"/>
      <protection locked="0"/>
    </xf>
    <xf numFmtId="43" fontId="16" fillId="3" borderId="21" xfId="1" applyFont="1" applyFill="1" applyBorder="1" applyAlignment="1" applyProtection="1">
      <alignment horizontal="center" vertical="center"/>
      <protection locked="0"/>
    </xf>
    <xf numFmtId="43" fontId="16" fillId="3" borderId="20" xfId="1"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xf>
    <xf numFmtId="0" fontId="1" fillId="3" borderId="0" xfId="0" applyFont="1" applyFill="1" applyAlignment="1" applyProtection="1">
      <alignment horizontal="center" vertical="center"/>
    </xf>
    <xf numFmtId="0" fontId="1" fillId="3" borderId="0" xfId="0" applyFont="1" applyFill="1" applyAlignment="1" applyProtection="1">
      <alignment horizontal="center"/>
    </xf>
    <xf numFmtId="0" fontId="4" fillId="3" borderId="0" xfId="0" applyFont="1" applyFill="1" applyAlignment="1" applyProtection="1">
      <alignment horizontal="center"/>
    </xf>
    <xf numFmtId="164" fontId="16" fillId="3" borderId="19" xfId="0" applyNumberFormat="1" applyFont="1" applyFill="1" applyBorder="1" applyAlignment="1" applyProtection="1">
      <alignment horizontal="center" vertical="center"/>
      <protection locked="0"/>
    </xf>
    <xf numFmtId="164" fontId="16" fillId="3" borderId="18" xfId="0" applyNumberFormat="1" applyFont="1" applyFill="1" applyBorder="1" applyAlignment="1" applyProtection="1">
      <alignment horizontal="center" vertical="center"/>
      <protection locked="0"/>
    </xf>
    <xf numFmtId="0" fontId="4" fillId="3" borderId="0" xfId="0" applyFont="1" applyFill="1" applyAlignment="1" applyProtection="1">
      <alignment horizontal="center" wrapText="1"/>
    </xf>
    <xf numFmtId="43" fontId="4" fillId="3" borderId="16" xfId="1" applyFont="1" applyFill="1" applyBorder="1" applyAlignment="1" applyProtection="1">
      <alignment horizontal="center"/>
    </xf>
    <xf numFmtId="43" fontId="4" fillId="3" borderId="15" xfId="1" applyFont="1" applyFill="1" applyBorder="1" applyAlignment="1" applyProtection="1">
      <alignment horizontal="center"/>
    </xf>
    <xf numFmtId="43" fontId="4" fillId="3" borderId="14" xfId="1" applyFont="1" applyFill="1" applyBorder="1" applyAlignment="1" applyProtection="1">
      <alignment horizontal="center"/>
    </xf>
    <xf numFmtId="0" fontId="16" fillId="3" borderId="18" xfId="0" applyFont="1" applyFill="1" applyBorder="1" applyAlignment="1" applyProtection="1">
      <alignment horizontal="justify" vertical="center"/>
      <protection locked="0"/>
    </xf>
    <xf numFmtId="43" fontId="16" fillId="3" borderId="18" xfId="1" applyFont="1" applyFill="1" applyBorder="1" applyAlignment="1" applyProtection="1">
      <alignment horizontal="center" vertical="center"/>
      <protection locked="0"/>
    </xf>
    <xf numFmtId="43" fontId="16" fillId="3" borderId="17" xfId="1" applyFont="1" applyFill="1" applyBorder="1" applyAlignment="1" applyProtection="1">
      <alignment horizontal="center" vertical="center"/>
      <protection locked="0"/>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36195</xdr:rowOff>
    </xdr:from>
    <xdr:to>
      <xdr:col>13</xdr:col>
      <xdr:colOff>6823</xdr:colOff>
      <xdr:row>5</xdr:row>
      <xdr:rowOff>0</xdr:rowOff>
    </xdr:to>
    <xdr:pic>
      <xdr:nvPicPr>
        <xdr:cNvPr id="11" name="0 Imagen">
          <a:extLst>
            <a:ext uri="{FF2B5EF4-FFF2-40B4-BE49-F238E27FC236}">
              <a16:creationId xmlns:a16="http://schemas.microsoft.com/office/drawing/2014/main" xmlns="" id="{00000000-0008-0000-00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19075"/>
          <a:ext cx="2582383" cy="695325"/>
        </a:xfrm>
        <a:prstGeom prst="rect">
          <a:avLst/>
        </a:prstGeom>
      </xdr:spPr>
    </xdr:pic>
    <xdr:clientData/>
  </xdr:twoCellAnchor>
  <xdr:twoCellAnchor editAs="oneCell">
    <xdr:from>
      <xdr:col>0</xdr:col>
      <xdr:colOff>83821</xdr:colOff>
      <xdr:row>5</xdr:row>
      <xdr:rowOff>72390</xdr:rowOff>
    </xdr:from>
    <xdr:to>
      <xdr:col>18</xdr:col>
      <xdr:colOff>47173</xdr:colOff>
      <xdr:row>7</xdr:row>
      <xdr:rowOff>45720</xdr:rowOff>
    </xdr:to>
    <xdr:pic>
      <xdr:nvPicPr>
        <xdr:cNvPr id="12" name="0 Imagen">
          <a:extLst>
            <a:ext uri="{FF2B5EF4-FFF2-40B4-BE49-F238E27FC236}">
              <a16:creationId xmlns:a16="http://schemas.microsoft.com/office/drawing/2014/main" xmlns="" id="{00000000-0008-0000-0000-00000C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986790"/>
          <a:ext cx="3529512" cy="339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36195</xdr:rowOff>
    </xdr:from>
    <xdr:to>
      <xdr:col>11</xdr:col>
      <xdr:colOff>387823</xdr:colOff>
      <xdr:row>5</xdr:row>
      <xdr:rowOff>0</xdr:rowOff>
    </xdr:to>
    <xdr:pic>
      <xdr:nvPicPr>
        <xdr:cNvPr id="6" name="0 Imagen">
          <a:extLst>
            <a:ext uri="{FF2B5EF4-FFF2-40B4-BE49-F238E27FC236}">
              <a16:creationId xmlns:a16="http://schemas.microsoft.com/office/drawing/2014/main" xmlns="" id="{00000000-0008-0000-01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26695"/>
          <a:ext cx="2483323" cy="697230"/>
        </a:xfrm>
        <a:prstGeom prst="rect">
          <a:avLst/>
        </a:prstGeom>
      </xdr:spPr>
    </xdr:pic>
    <xdr:clientData/>
  </xdr:twoCellAnchor>
  <xdr:twoCellAnchor editAs="oneCell">
    <xdr:from>
      <xdr:col>0</xdr:col>
      <xdr:colOff>83821</xdr:colOff>
      <xdr:row>5</xdr:row>
      <xdr:rowOff>72390</xdr:rowOff>
    </xdr:from>
    <xdr:to>
      <xdr:col>17</xdr:col>
      <xdr:colOff>47173</xdr:colOff>
      <xdr:row>7</xdr:row>
      <xdr:rowOff>45720</xdr:rowOff>
    </xdr:to>
    <xdr:pic>
      <xdr:nvPicPr>
        <xdr:cNvPr id="7" name="0 Imagen">
          <a:extLst>
            <a:ext uri="{FF2B5EF4-FFF2-40B4-BE49-F238E27FC236}">
              <a16:creationId xmlns:a16="http://schemas.microsoft.com/office/drawing/2014/main" xmlns="" id="{00000000-0008-0000-01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996315"/>
          <a:ext cx="3392352" cy="344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36195</xdr:rowOff>
    </xdr:from>
    <xdr:to>
      <xdr:col>13</xdr:col>
      <xdr:colOff>6823</xdr:colOff>
      <xdr:row>5</xdr:row>
      <xdr:rowOff>0</xdr:rowOff>
    </xdr:to>
    <xdr:pic>
      <xdr:nvPicPr>
        <xdr:cNvPr id="4" name="0 Imagen">
          <a:extLst>
            <a:ext uri="{FF2B5EF4-FFF2-40B4-BE49-F238E27FC236}">
              <a16:creationId xmlns:a16="http://schemas.microsoft.com/office/drawing/2014/main" xmlns="" id="{00000000-0008-0000-02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26695"/>
          <a:ext cx="2483323" cy="697230"/>
        </a:xfrm>
        <a:prstGeom prst="rect">
          <a:avLst/>
        </a:prstGeom>
      </xdr:spPr>
    </xdr:pic>
    <xdr:clientData/>
  </xdr:twoCellAnchor>
  <xdr:twoCellAnchor editAs="oneCell">
    <xdr:from>
      <xdr:col>0</xdr:col>
      <xdr:colOff>83821</xdr:colOff>
      <xdr:row>5</xdr:row>
      <xdr:rowOff>72390</xdr:rowOff>
    </xdr:from>
    <xdr:to>
      <xdr:col>18</xdr:col>
      <xdr:colOff>47173</xdr:colOff>
      <xdr:row>7</xdr:row>
      <xdr:rowOff>45720</xdr:rowOff>
    </xdr:to>
    <xdr:pic>
      <xdr:nvPicPr>
        <xdr:cNvPr id="5" name="0 Imagen">
          <a:extLst>
            <a:ext uri="{FF2B5EF4-FFF2-40B4-BE49-F238E27FC236}">
              <a16:creationId xmlns:a16="http://schemas.microsoft.com/office/drawing/2014/main" xmlns="" id="{00000000-0008-0000-02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996315"/>
          <a:ext cx="3392352" cy="3448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xdr:rowOff>
    </xdr:from>
    <xdr:ext cx="2483323" cy="725805"/>
    <xdr:pic>
      <xdr:nvPicPr>
        <xdr:cNvPr id="2" name="0 Imagen">
          <a:extLst>
            <a:ext uri="{FF2B5EF4-FFF2-40B4-BE49-F238E27FC236}">
              <a16:creationId xmlns:a16="http://schemas.microsoft.com/office/drawing/2014/main" xmlns=""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26695"/>
          <a:ext cx="2483323" cy="725805"/>
        </a:xfrm>
        <a:prstGeom prst="rect">
          <a:avLst/>
        </a:prstGeom>
      </xdr:spPr>
    </xdr:pic>
    <xdr:clientData/>
  </xdr:oneCellAnchor>
  <xdr:oneCellAnchor>
    <xdr:from>
      <xdr:col>0</xdr:col>
      <xdr:colOff>83821</xdr:colOff>
      <xdr:row>5</xdr:row>
      <xdr:rowOff>72390</xdr:rowOff>
    </xdr:from>
    <xdr:ext cx="3392352" cy="354330"/>
    <xdr:pic>
      <xdr:nvPicPr>
        <xdr:cNvPr id="3" name="0 Imagen">
          <a:extLst>
            <a:ext uri="{FF2B5EF4-FFF2-40B4-BE49-F238E27FC236}">
              <a16:creationId xmlns:a16="http://schemas.microsoft.com/office/drawing/2014/main" xmlns="" id="{00000000-0008-0000-03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1024890"/>
          <a:ext cx="3392352" cy="35433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utcancun.edu.mx/wp-content/uploads/2016/07/Lineamientos-Viatico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GT48"/>
  <sheetViews>
    <sheetView tabSelected="1" zoomScaleNormal="100" workbookViewId="0">
      <selection activeCell="C18" sqref="C18:I18"/>
    </sheetView>
  </sheetViews>
  <sheetFormatPr baseColWidth="10" defaultColWidth="2.88671875" defaultRowHeight="14.4" x14ac:dyDescent="0.3"/>
  <cols>
    <col min="1" max="2" width="2.88671875" style="3"/>
    <col min="3" max="3" width="2.88671875" style="3" customWidth="1"/>
    <col min="4" max="7" width="2.88671875" style="3"/>
    <col min="8" max="9" width="2.88671875" style="3" customWidth="1"/>
    <col min="10" max="49" width="2.88671875" style="3"/>
    <col min="50" max="51" width="2.88671875" style="41" customWidth="1"/>
    <col min="52" max="57" width="2.88671875" style="41" hidden="1" customWidth="1"/>
    <col min="58" max="58" width="21.6640625" style="41" hidden="1" customWidth="1"/>
    <col min="59" max="59" width="2.88671875" style="41" hidden="1" customWidth="1"/>
    <col min="60" max="60" width="12.6640625" style="41" hidden="1" customWidth="1"/>
    <col min="61" max="61" width="28.109375" style="41" hidden="1" customWidth="1"/>
    <col min="62" max="62" width="2.88671875" style="41" hidden="1" customWidth="1"/>
    <col min="63" max="63" width="4" style="41" hidden="1" customWidth="1"/>
    <col min="64" max="64" width="28.109375" style="41" hidden="1" customWidth="1"/>
    <col min="65" max="65" width="4" style="41" hidden="1" customWidth="1"/>
    <col min="66" max="107" width="2.88671875" style="41" hidden="1" customWidth="1"/>
    <col min="108" max="118" width="2.88671875" style="41" customWidth="1"/>
    <col min="119" max="123" width="2.88671875" style="41"/>
    <col min="124" max="124" width="3.6640625" style="44" customWidth="1"/>
    <col min="125" max="191" width="2.88671875" style="44"/>
    <col min="192" max="202" width="2.88671875" style="41"/>
    <col min="203" max="16384" width="2.88671875" style="3"/>
  </cols>
  <sheetData>
    <row r="1" spans="3:65" x14ac:dyDescent="0.3">
      <c r="BF1" s="41">
        <v>2018</v>
      </c>
      <c r="BH1" s="41" t="s">
        <v>55</v>
      </c>
      <c r="BI1" s="41" t="s">
        <v>56</v>
      </c>
      <c r="BK1" s="41" t="s">
        <v>65</v>
      </c>
      <c r="BL1" s="41" t="s">
        <v>76</v>
      </c>
      <c r="BM1" s="41" t="s">
        <v>101</v>
      </c>
    </row>
    <row r="2" spans="3:65" x14ac:dyDescent="0.3">
      <c r="BF2" s="41">
        <v>2019</v>
      </c>
      <c r="BH2" s="41" t="s">
        <v>57</v>
      </c>
      <c r="BI2" s="41" t="s">
        <v>67</v>
      </c>
      <c r="BK2" s="41" t="s">
        <v>66</v>
      </c>
      <c r="BL2" s="41" t="s">
        <v>79</v>
      </c>
      <c r="BM2" s="41" t="s">
        <v>101</v>
      </c>
    </row>
    <row r="3" spans="3:65" ht="14.4" customHeight="1" x14ac:dyDescent="0.3">
      <c r="M3" s="5"/>
      <c r="N3" s="5"/>
      <c r="O3" s="5"/>
      <c r="P3" s="5"/>
      <c r="Q3" s="5"/>
      <c r="R3" s="5"/>
      <c r="S3" s="5"/>
      <c r="T3" s="53" t="s">
        <v>171</v>
      </c>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BF3" s="41">
        <v>2020</v>
      </c>
      <c r="BH3" s="41" t="s">
        <v>58</v>
      </c>
      <c r="BI3" s="41" t="s">
        <v>68</v>
      </c>
      <c r="BK3" s="41" t="s">
        <v>66</v>
      </c>
      <c r="BL3" s="41" t="s">
        <v>78</v>
      </c>
      <c r="BM3" s="41" t="s">
        <v>101</v>
      </c>
    </row>
    <row r="4" spans="3:65" ht="14.4" customHeight="1" x14ac:dyDescent="0.3">
      <c r="M4" s="5"/>
      <c r="N4" s="5"/>
      <c r="O4" s="5"/>
      <c r="P4" s="5"/>
      <c r="Q4" s="5"/>
      <c r="R4" s="5"/>
      <c r="S4" s="5"/>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BF4" s="41">
        <v>2021</v>
      </c>
      <c r="BH4" s="41" t="s">
        <v>59</v>
      </c>
      <c r="BI4" s="41" t="s">
        <v>69</v>
      </c>
      <c r="BK4" s="41" t="s">
        <v>63</v>
      </c>
      <c r="BL4" s="41" t="s">
        <v>74</v>
      </c>
      <c r="BM4" s="41" t="s">
        <v>101</v>
      </c>
    </row>
    <row r="5" spans="3:65" ht="14.4" customHeight="1" x14ac:dyDescent="0.3">
      <c r="M5" s="5"/>
      <c r="N5" s="5"/>
      <c r="O5" s="5"/>
      <c r="P5" s="5"/>
      <c r="Q5" s="5"/>
      <c r="R5" s="5"/>
      <c r="S5" s="5"/>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BF5" s="41">
        <v>2022</v>
      </c>
      <c r="BH5" s="41" t="s">
        <v>60</v>
      </c>
      <c r="BI5" s="41" t="s">
        <v>70</v>
      </c>
      <c r="BK5" s="41" t="s">
        <v>61</v>
      </c>
      <c r="BL5" s="41" t="s">
        <v>73</v>
      </c>
      <c r="BM5" s="41" t="s">
        <v>101</v>
      </c>
    </row>
    <row r="6" spans="3:65" ht="14.4" customHeight="1" x14ac:dyDescent="0.3">
      <c r="M6" s="5"/>
      <c r="N6" s="5"/>
      <c r="O6" s="5"/>
      <c r="P6" s="5"/>
      <c r="Q6" s="5"/>
      <c r="R6" s="5"/>
      <c r="S6" s="5"/>
      <c r="T6" s="91" t="s">
        <v>96</v>
      </c>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BH6" s="41" t="s">
        <v>61</v>
      </c>
      <c r="BI6" s="41" t="s">
        <v>72</v>
      </c>
      <c r="BK6" s="41" t="s">
        <v>58</v>
      </c>
      <c r="BL6" s="41" t="s">
        <v>68</v>
      </c>
      <c r="BM6" s="41">
        <v>300</v>
      </c>
    </row>
    <row r="7" spans="3:65" x14ac:dyDescent="0.3">
      <c r="BF7" s="41" t="s">
        <v>49</v>
      </c>
      <c r="BH7" s="41" t="s">
        <v>61</v>
      </c>
      <c r="BI7" s="41" t="s">
        <v>73</v>
      </c>
      <c r="BK7" s="41" t="s">
        <v>62</v>
      </c>
      <c r="BL7" s="41" t="s">
        <v>83</v>
      </c>
      <c r="BM7" s="41" t="s">
        <v>101</v>
      </c>
    </row>
    <row r="8" spans="3:65" ht="15" x14ac:dyDescent="0.25">
      <c r="BF8" s="41" t="s">
        <v>50</v>
      </c>
      <c r="BH8" s="41" t="s">
        <v>62</v>
      </c>
      <c r="BI8" s="41" t="s">
        <v>83</v>
      </c>
      <c r="BK8" s="41" t="s">
        <v>65</v>
      </c>
      <c r="BL8" s="41" t="s">
        <v>77</v>
      </c>
      <c r="BM8" s="41" t="s">
        <v>101</v>
      </c>
    </row>
    <row r="9" spans="3:65" ht="15" thickBot="1" x14ac:dyDescent="0.35">
      <c r="AG9" s="6"/>
      <c r="AH9" s="6"/>
      <c r="AI9" s="6"/>
      <c r="AJ9" s="6"/>
      <c r="AK9" s="6"/>
      <c r="AL9" s="7" t="s">
        <v>35</v>
      </c>
      <c r="AM9" s="56"/>
      <c r="AN9" s="56"/>
      <c r="AO9" s="56"/>
      <c r="AP9" s="56"/>
      <c r="AQ9" s="56"/>
      <c r="AR9" s="56"/>
      <c r="AS9" s="56"/>
      <c r="AT9" s="56"/>
      <c r="AU9" s="56"/>
      <c r="AV9" s="56"/>
      <c r="AW9" s="56"/>
      <c r="BF9" s="41" t="s">
        <v>51</v>
      </c>
      <c r="BH9" s="41" t="s">
        <v>63</v>
      </c>
      <c r="BI9" s="41" t="s">
        <v>74</v>
      </c>
      <c r="BK9" s="41" t="s">
        <v>63</v>
      </c>
      <c r="BL9" s="41" t="s">
        <v>75</v>
      </c>
      <c r="BM9" s="41" t="s">
        <v>101</v>
      </c>
    </row>
    <row r="10" spans="3:65" ht="15" thickBot="1" x14ac:dyDescent="0.35">
      <c r="AL10" s="33" t="s">
        <v>130</v>
      </c>
      <c r="AM10" s="56"/>
      <c r="AN10" s="56"/>
      <c r="AO10" s="56"/>
      <c r="AP10" s="56"/>
      <c r="AQ10" s="56"/>
      <c r="AR10" s="56"/>
      <c r="AS10" s="56"/>
      <c r="AT10" s="56"/>
      <c r="AU10" s="56"/>
      <c r="AV10" s="56"/>
      <c r="AW10" s="56"/>
      <c r="BF10" s="41" t="s">
        <v>52</v>
      </c>
      <c r="BH10" s="41" t="s">
        <v>63</v>
      </c>
      <c r="BI10" s="41" t="s">
        <v>75</v>
      </c>
      <c r="BK10" s="41" t="s">
        <v>60</v>
      </c>
      <c r="BL10" s="41" t="s">
        <v>70</v>
      </c>
      <c r="BM10" s="41" t="s">
        <v>101</v>
      </c>
    </row>
    <row r="11" spans="3:65" x14ac:dyDescent="0.3">
      <c r="O11" s="83" t="s">
        <v>34</v>
      </c>
      <c r="P11" s="83"/>
      <c r="Q11" s="83"/>
      <c r="R11" s="83"/>
      <c r="S11" s="83"/>
      <c r="T11" s="83"/>
      <c r="U11" s="83"/>
      <c r="V11" s="83"/>
      <c r="W11" s="83"/>
      <c r="X11" s="83"/>
      <c r="Y11" s="83"/>
      <c r="Z11" s="83"/>
      <c r="AA11" s="83"/>
      <c r="AB11" s="83"/>
      <c r="AC11" s="83"/>
      <c r="AD11" s="83"/>
      <c r="AE11" s="83"/>
      <c r="AF11" s="83"/>
      <c r="AG11" s="83"/>
      <c r="AH11" s="83"/>
      <c r="AI11" s="83"/>
      <c r="AJ11" s="83"/>
      <c r="AK11" s="83"/>
      <c r="AL11" s="83"/>
      <c r="BH11" s="41" t="s">
        <v>64</v>
      </c>
      <c r="BI11" s="41" t="s">
        <v>71</v>
      </c>
      <c r="BK11" s="41" t="s">
        <v>64</v>
      </c>
      <c r="BL11" s="41" t="s">
        <v>71</v>
      </c>
      <c r="BM11" s="41" t="s">
        <v>101</v>
      </c>
    </row>
    <row r="12" spans="3:65" x14ac:dyDescent="0.3">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BF12" s="41" t="s">
        <v>53</v>
      </c>
      <c r="BH12" s="41" t="s">
        <v>65</v>
      </c>
      <c r="BI12" s="41" t="s">
        <v>84</v>
      </c>
      <c r="BK12" s="41" t="s">
        <v>55</v>
      </c>
      <c r="BL12" s="41" t="s">
        <v>56</v>
      </c>
      <c r="BM12" s="41">
        <v>100</v>
      </c>
    </row>
    <row r="13" spans="3:65" ht="35.25" customHeight="1" x14ac:dyDescent="0.3">
      <c r="C13" s="75" t="s">
        <v>0</v>
      </c>
      <c r="D13" s="75"/>
      <c r="E13" s="75"/>
      <c r="F13" s="75"/>
      <c r="G13" s="75"/>
      <c r="H13" s="75"/>
      <c r="I13" s="75" t="s">
        <v>1</v>
      </c>
      <c r="J13" s="75"/>
      <c r="K13" s="75"/>
      <c r="L13" s="75"/>
      <c r="M13" s="75"/>
      <c r="N13" s="75"/>
      <c r="O13" s="75" t="s">
        <v>2</v>
      </c>
      <c r="P13" s="75"/>
      <c r="Q13" s="75"/>
      <c r="R13" s="75"/>
      <c r="S13" s="75"/>
      <c r="T13" s="75"/>
      <c r="U13" s="75"/>
      <c r="V13" s="75"/>
      <c r="W13" s="75"/>
      <c r="X13" s="75"/>
      <c r="Y13" s="75"/>
      <c r="Z13" s="68" t="s">
        <v>3</v>
      </c>
      <c r="AA13" s="68"/>
      <c r="AB13" s="68"/>
      <c r="AC13" s="68"/>
      <c r="AD13" s="68"/>
      <c r="AE13" s="68"/>
      <c r="AF13" s="68" t="s">
        <v>4</v>
      </c>
      <c r="AG13" s="68"/>
      <c r="AH13" s="68"/>
      <c r="AI13" s="68"/>
      <c r="AJ13" s="68"/>
      <c r="AK13" s="68"/>
      <c r="AL13" s="68" t="s">
        <v>5</v>
      </c>
      <c r="AM13" s="68"/>
      <c r="AN13" s="68"/>
      <c r="AO13" s="68"/>
      <c r="AP13" s="68"/>
      <c r="AQ13" s="68"/>
      <c r="AR13" s="68" t="s">
        <v>6</v>
      </c>
      <c r="AS13" s="68"/>
      <c r="AT13" s="68"/>
      <c r="AU13" s="68"/>
      <c r="AV13" s="68"/>
      <c r="AW13" s="68"/>
      <c r="BF13" s="41" t="s">
        <v>54</v>
      </c>
      <c r="BH13" s="41" t="s">
        <v>65</v>
      </c>
      <c r="BI13" s="41" t="s">
        <v>76</v>
      </c>
      <c r="BK13" s="41" t="s">
        <v>57</v>
      </c>
      <c r="BL13" s="41" t="s">
        <v>67</v>
      </c>
      <c r="BM13" s="41">
        <v>300</v>
      </c>
    </row>
    <row r="14" spans="3:65" ht="59.4" customHeight="1" x14ac:dyDescent="0.3">
      <c r="C14" s="64">
        <v>2021</v>
      </c>
      <c r="D14" s="64"/>
      <c r="E14" s="64"/>
      <c r="F14" s="64"/>
      <c r="G14" s="64"/>
      <c r="H14" s="64"/>
      <c r="I14" s="64" t="s">
        <v>51</v>
      </c>
      <c r="J14" s="64"/>
      <c r="K14" s="64"/>
      <c r="L14" s="64"/>
      <c r="M14" s="64"/>
      <c r="N14" s="64"/>
      <c r="O14" s="64" t="s">
        <v>53</v>
      </c>
      <c r="P14" s="64"/>
      <c r="Q14" s="64"/>
      <c r="R14" s="64"/>
      <c r="S14" s="64"/>
      <c r="T14" s="64"/>
      <c r="U14" s="64"/>
      <c r="V14" s="64"/>
      <c r="W14" s="64"/>
      <c r="X14" s="64"/>
      <c r="Y14" s="64"/>
      <c r="Z14" s="75" t="str">
        <f>LOOKUP(AF14,BL1:BL18,BM1:BM18)</f>
        <v>500 al 5130</v>
      </c>
      <c r="AA14" s="75"/>
      <c r="AB14" s="75"/>
      <c r="AC14" s="75"/>
      <c r="AD14" s="75"/>
      <c r="AE14" s="75"/>
      <c r="AF14" s="92" t="s">
        <v>72</v>
      </c>
      <c r="AG14" s="93"/>
      <c r="AH14" s="93"/>
      <c r="AI14" s="93"/>
      <c r="AJ14" s="93"/>
      <c r="AK14" s="94"/>
      <c r="AL14" s="65" t="s">
        <v>164</v>
      </c>
      <c r="AM14" s="66"/>
      <c r="AN14" s="66"/>
      <c r="AO14" s="66"/>
      <c r="AP14" s="66"/>
      <c r="AQ14" s="67"/>
      <c r="AR14" s="95" t="str">
        <f>LOOKUP(T3,BL20:BL32,BK20:BK32)</f>
        <v>Rectoría</v>
      </c>
      <c r="AS14" s="96"/>
      <c r="AT14" s="96"/>
      <c r="AU14" s="96"/>
      <c r="AV14" s="96"/>
      <c r="AW14" s="97"/>
      <c r="BH14" s="41" t="s">
        <v>65</v>
      </c>
      <c r="BI14" s="41" t="s">
        <v>77</v>
      </c>
      <c r="BK14" s="41" t="s">
        <v>66</v>
      </c>
      <c r="BL14" s="41" t="s">
        <v>86</v>
      </c>
      <c r="BM14" s="41" t="s">
        <v>101</v>
      </c>
    </row>
    <row r="15" spans="3:65" ht="18.75" customHeight="1" x14ac:dyDescent="0.3">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BH15" s="41" t="s">
        <v>65</v>
      </c>
      <c r="BI15" s="41" t="s">
        <v>85</v>
      </c>
      <c r="BK15" s="41" t="s">
        <v>65</v>
      </c>
      <c r="BL15" s="41" t="s">
        <v>85</v>
      </c>
      <c r="BM15" s="41" t="s">
        <v>101</v>
      </c>
    </row>
    <row r="16" spans="3:65" ht="50.25" customHeight="1" x14ac:dyDescent="0.3">
      <c r="C16" s="75" t="s">
        <v>7</v>
      </c>
      <c r="D16" s="75"/>
      <c r="E16" s="75"/>
      <c r="F16" s="75"/>
      <c r="G16" s="75"/>
      <c r="H16" s="75"/>
      <c r="I16" s="75"/>
      <c r="J16" s="75"/>
      <c r="K16" s="75"/>
      <c r="L16" s="75"/>
      <c r="M16" s="75"/>
      <c r="N16" s="75"/>
      <c r="O16" s="75"/>
      <c r="P16" s="75"/>
      <c r="Q16" s="75"/>
      <c r="R16" s="75"/>
      <c r="S16" s="75"/>
      <c r="T16" s="75"/>
      <c r="U16" s="68" t="s">
        <v>12</v>
      </c>
      <c r="V16" s="68"/>
      <c r="W16" s="68"/>
      <c r="X16" s="68"/>
      <c r="Y16" s="68"/>
      <c r="Z16" s="68"/>
      <c r="AA16" s="68"/>
      <c r="AB16" s="68"/>
      <c r="AC16" s="68" t="s">
        <v>13</v>
      </c>
      <c r="AD16" s="68"/>
      <c r="AE16" s="68"/>
      <c r="AF16" s="68"/>
      <c r="AG16" s="68"/>
      <c r="AH16" s="68"/>
      <c r="AI16" s="68" t="s">
        <v>14</v>
      </c>
      <c r="AJ16" s="68"/>
      <c r="AK16" s="68"/>
      <c r="AL16" s="68"/>
      <c r="AM16" s="68"/>
      <c r="AN16" s="68"/>
      <c r="AO16" s="68"/>
      <c r="AP16" s="68"/>
      <c r="AQ16" s="68" t="s">
        <v>15</v>
      </c>
      <c r="AR16" s="68"/>
      <c r="AS16" s="68"/>
      <c r="AT16" s="68"/>
      <c r="AU16" s="68"/>
      <c r="AV16" s="68"/>
      <c r="AW16" s="68"/>
      <c r="AX16" s="42"/>
      <c r="AY16" s="42"/>
      <c r="AZ16" s="42"/>
      <c r="BA16" s="42"/>
      <c r="BB16" s="42"/>
      <c r="BH16" s="41" t="s">
        <v>66</v>
      </c>
      <c r="BI16" s="41" t="s">
        <v>78</v>
      </c>
      <c r="BK16" s="41" t="s">
        <v>59</v>
      </c>
      <c r="BL16" s="41" t="s">
        <v>69</v>
      </c>
      <c r="BM16" s="41" t="s">
        <v>101</v>
      </c>
    </row>
    <row r="17" spans="3:66" ht="30.75" customHeight="1" x14ac:dyDescent="0.3">
      <c r="C17" s="75" t="s">
        <v>8</v>
      </c>
      <c r="D17" s="75"/>
      <c r="E17" s="75"/>
      <c r="F17" s="75"/>
      <c r="G17" s="75"/>
      <c r="H17" s="75"/>
      <c r="I17" s="75"/>
      <c r="J17" s="75" t="s">
        <v>9</v>
      </c>
      <c r="K17" s="75"/>
      <c r="L17" s="75"/>
      <c r="M17" s="75"/>
      <c r="N17" s="75"/>
      <c r="O17" s="75" t="s">
        <v>10</v>
      </c>
      <c r="P17" s="75"/>
      <c r="Q17" s="75"/>
      <c r="R17" s="75"/>
      <c r="S17" s="75"/>
      <c r="T17" s="75"/>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BH17" s="41" t="s">
        <v>66</v>
      </c>
      <c r="BI17" s="41" t="s">
        <v>79</v>
      </c>
      <c r="BK17" s="41" t="s">
        <v>61</v>
      </c>
      <c r="BL17" s="41" t="s">
        <v>72</v>
      </c>
      <c r="BM17" s="41" t="s">
        <v>101</v>
      </c>
    </row>
    <row r="18" spans="3:66" ht="30.75" customHeight="1" x14ac:dyDescent="0.3">
      <c r="C18" s="65"/>
      <c r="D18" s="66"/>
      <c r="E18" s="66"/>
      <c r="F18" s="66"/>
      <c r="G18" s="66"/>
      <c r="H18" s="66"/>
      <c r="I18" s="67"/>
      <c r="J18" s="65"/>
      <c r="K18" s="66"/>
      <c r="L18" s="66"/>
      <c r="M18" s="66"/>
      <c r="N18" s="67"/>
      <c r="O18" s="65"/>
      <c r="P18" s="66"/>
      <c r="Q18" s="66"/>
      <c r="R18" s="66"/>
      <c r="S18" s="66"/>
      <c r="T18" s="67"/>
      <c r="U18" s="58"/>
      <c r="V18" s="59"/>
      <c r="W18" s="59"/>
      <c r="X18" s="59"/>
      <c r="Y18" s="59"/>
      <c r="Z18" s="59"/>
      <c r="AA18" s="59"/>
      <c r="AB18" s="60"/>
      <c r="AC18" s="58" t="s">
        <v>88</v>
      </c>
      <c r="AD18" s="59"/>
      <c r="AE18" s="59"/>
      <c r="AF18" s="59"/>
      <c r="AG18" s="59"/>
      <c r="AH18" s="60"/>
      <c r="AI18" s="58">
        <v>0</v>
      </c>
      <c r="AJ18" s="59"/>
      <c r="AK18" s="59"/>
      <c r="AL18" s="59"/>
      <c r="AM18" s="59"/>
      <c r="AN18" s="59"/>
      <c r="AO18" s="59"/>
      <c r="AP18" s="60"/>
      <c r="AQ18" s="58">
        <v>0</v>
      </c>
      <c r="AR18" s="59"/>
      <c r="AS18" s="59"/>
      <c r="AT18" s="59"/>
      <c r="AU18" s="59"/>
      <c r="AV18" s="59"/>
      <c r="AW18" s="60"/>
      <c r="BH18" s="41" t="s">
        <v>66</v>
      </c>
      <c r="BI18" s="41" t="s">
        <v>86</v>
      </c>
      <c r="BK18" s="41" t="s">
        <v>65</v>
      </c>
      <c r="BL18" s="41" t="s">
        <v>84</v>
      </c>
      <c r="BM18" s="41" t="s">
        <v>101</v>
      </c>
    </row>
    <row r="19" spans="3:66" ht="24" customHeight="1" x14ac:dyDescent="0.3">
      <c r="C19" s="75" t="s">
        <v>11</v>
      </c>
      <c r="D19" s="75"/>
      <c r="E19" s="75"/>
      <c r="F19" s="64"/>
      <c r="G19" s="64"/>
      <c r="H19" s="64"/>
      <c r="I19" s="64"/>
      <c r="J19" s="64"/>
      <c r="K19" s="64"/>
      <c r="L19" s="64"/>
      <c r="M19" s="64"/>
      <c r="N19" s="64"/>
      <c r="O19" s="64"/>
      <c r="P19" s="64"/>
      <c r="Q19" s="64"/>
      <c r="R19" s="64"/>
      <c r="S19" s="64"/>
      <c r="T19" s="64"/>
      <c r="U19" s="61"/>
      <c r="V19" s="62"/>
      <c r="W19" s="62"/>
      <c r="X19" s="62"/>
      <c r="Y19" s="62"/>
      <c r="Z19" s="62"/>
      <c r="AA19" s="62"/>
      <c r="AB19" s="63"/>
      <c r="AC19" s="61"/>
      <c r="AD19" s="62"/>
      <c r="AE19" s="62"/>
      <c r="AF19" s="62"/>
      <c r="AG19" s="62"/>
      <c r="AH19" s="63"/>
      <c r="AI19" s="61"/>
      <c r="AJ19" s="62"/>
      <c r="AK19" s="62"/>
      <c r="AL19" s="62"/>
      <c r="AM19" s="62"/>
      <c r="AN19" s="62"/>
      <c r="AO19" s="62"/>
      <c r="AP19" s="63"/>
      <c r="AQ19" s="61"/>
      <c r="AR19" s="62"/>
      <c r="AS19" s="62"/>
      <c r="AT19" s="62"/>
      <c r="AU19" s="62"/>
      <c r="AV19" s="62"/>
      <c r="AW19" s="63"/>
    </row>
    <row r="20" spans="3:66" ht="19.5" customHeight="1" x14ac:dyDescent="0.3">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BH20" s="41" t="s">
        <v>88</v>
      </c>
      <c r="BI20" s="41" t="s">
        <v>103</v>
      </c>
      <c r="BK20" s="41" t="s">
        <v>94</v>
      </c>
      <c r="BL20" s="41" t="str">
        <f t="shared" ref="BL20:BL32" si="0">UPPER(BK20)</f>
        <v>DIRECCIÓN DE ADMINISTRACIÓN Y FINANZAS</v>
      </c>
      <c r="BM20" s="45" t="s">
        <v>148</v>
      </c>
      <c r="BN20" s="41" t="s">
        <v>169</v>
      </c>
    </row>
    <row r="21" spans="3:66" ht="33.75" customHeight="1" x14ac:dyDescent="0.3">
      <c r="C21" s="68" t="s">
        <v>16</v>
      </c>
      <c r="D21" s="68"/>
      <c r="E21" s="68"/>
      <c r="F21" s="68"/>
      <c r="G21" s="68"/>
      <c r="H21" s="68"/>
      <c r="I21" s="68"/>
      <c r="J21" s="68"/>
      <c r="K21" s="68"/>
      <c r="L21" s="68"/>
      <c r="M21" s="68"/>
      <c r="N21" s="75" t="s">
        <v>20</v>
      </c>
      <c r="O21" s="75"/>
      <c r="P21" s="75"/>
      <c r="Q21" s="75"/>
      <c r="R21" s="75"/>
      <c r="S21" s="75"/>
      <c r="T21" s="75"/>
      <c r="U21" s="75"/>
      <c r="V21" s="75"/>
      <c r="W21" s="75"/>
      <c r="X21" s="75"/>
      <c r="Y21" s="75"/>
      <c r="Z21" s="75"/>
      <c r="AA21" s="68" t="s">
        <v>21</v>
      </c>
      <c r="AB21" s="68"/>
      <c r="AC21" s="68"/>
      <c r="AD21" s="68"/>
      <c r="AE21" s="68"/>
      <c r="AF21" s="68"/>
      <c r="AG21" s="68" t="s">
        <v>22</v>
      </c>
      <c r="AH21" s="68"/>
      <c r="AI21" s="68"/>
      <c r="AJ21" s="68"/>
      <c r="AK21" s="68"/>
      <c r="AL21" s="75" t="s">
        <v>25</v>
      </c>
      <c r="AM21" s="75"/>
      <c r="AN21" s="75"/>
      <c r="AO21" s="75"/>
      <c r="AP21" s="75"/>
      <c r="AQ21" s="75"/>
      <c r="AR21" s="75"/>
      <c r="AS21" s="75"/>
      <c r="AT21" s="75"/>
      <c r="AU21" s="75"/>
      <c r="AV21" s="75"/>
      <c r="AW21" s="75"/>
      <c r="AX21" s="42"/>
      <c r="AY21" s="42"/>
      <c r="BH21" s="41" t="s">
        <v>89</v>
      </c>
      <c r="BI21" s="41" t="s">
        <v>105</v>
      </c>
      <c r="BK21" s="41" t="s">
        <v>114</v>
      </c>
      <c r="BL21" s="41" t="str">
        <f t="shared" si="0"/>
        <v>DIRECCIÓN DE DIVISIÓN DE GASTRONOMÍA</v>
      </c>
      <c r="BM21" s="45" t="s">
        <v>143</v>
      </c>
      <c r="BN21" s="41" t="s">
        <v>144</v>
      </c>
    </row>
    <row r="22" spans="3:66" ht="38.25" customHeight="1" x14ac:dyDescent="0.3">
      <c r="C22" s="75" t="s">
        <v>17</v>
      </c>
      <c r="D22" s="75"/>
      <c r="E22" s="75"/>
      <c r="F22" s="75" t="s">
        <v>18</v>
      </c>
      <c r="G22" s="75"/>
      <c r="H22" s="75"/>
      <c r="I22" s="75"/>
      <c r="J22" s="75" t="s">
        <v>19</v>
      </c>
      <c r="K22" s="75"/>
      <c r="L22" s="75"/>
      <c r="M22" s="75"/>
      <c r="N22" s="75" t="s">
        <v>17</v>
      </c>
      <c r="O22" s="75"/>
      <c r="P22" s="75"/>
      <c r="Q22" s="75"/>
      <c r="R22" s="75" t="s">
        <v>18</v>
      </c>
      <c r="S22" s="75"/>
      <c r="T22" s="75"/>
      <c r="U22" s="75"/>
      <c r="V22" s="75" t="s">
        <v>19</v>
      </c>
      <c r="W22" s="75"/>
      <c r="X22" s="75"/>
      <c r="Y22" s="75"/>
      <c r="Z22" s="75"/>
      <c r="AA22" s="68"/>
      <c r="AB22" s="68"/>
      <c r="AC22" s="68"/>
      <c r="AD22" s="68"/>
      <c r="AE22" s="68"/>
      <c r="AF22" s="68"/>
      <c r="AG22" s="68"/>
      <c r="AH22" s="68"/>
      <c r="AI22" s="68"/>
      <c r="AJ22" s="68"/>
      <c r="AK22" s="68"/>
      <c r="AL22" s="68" t="s">
        <v>23</v>
      </c>
      <c r="AM22" s="68"/>
      <c r="AN22" s="68"/>
      <c r="AO22" s="68"/>
      <c r="AP22" s="68"/>
      <c r="AQ22" s="68"/>
      <c r="AR22" s="68" t="s">
        <v>24</v>
      </c>
      <c r="AS22" s="68"/>
      <c r="AT22" s="68"/>
      <c r="AU22" s="68"/>
      <c r="AV22" s="68"/>
      <c r="AW22" s="68"/>
      <c r="AX22" s="42"/>
      <c r="AY22" s="42"/>
      <c r="BI22" s="41" t="s">
        <v>104</v>
      </c>
      <c r="BK22" s="41" t="s">
        <v>115</v>
      </c>
      <c r="BL22" s="41" t="str">
        <f t="shared" si="0"/>
        <v>DIRECCIÓN DE DIVISIÓN DE INGENIERÍA Y TECNOLOGÍA</v>
      </c>
      <c r="BM22" s="45" t="s">
        <v>122</v>
      </c>
      <c r="BN22" s="41" t="s">
        <v>123</v>
      </c>
    </row>
    <row r="23" spans="3:66" ht="52.5" customHeight="1" x14ac:dyDescent="0.3">
      <c r="C23" s="74" t="s">
        <v>80</v>
      </c>
      <c r="D23" s="74"/>
      <c r="E23" s="74"/>
      <c r="F23" s="98" t="s">
        <v>81</v>
      </c>
      <c r="G23" s="99"/>
      <c r="H23" s="99"/>
      <c r="I23" s="100"/>
      <c r="J23" s="74" t="s">
        <v>82</v>
      </c>
      <c r="K23" s="74"/>
      <c r="L23" s="74"/>
      <c r="M23" s="74"/>
      <c r="N23" s="70" t="s">
        <v>80</v>
      </c>
      <c r="O23" s="70"/>
      <c r="P23" s="70"/>
      <c r="Q23" s="70"/>
      <c r="R23" s="70" t="s">
        <v>166</v>
      </c>
      <c r="S23" s="70"/>
      <c r="T23" s="70"/>
      <c r="U23" s="70"/>
      <c r="V23" s="70" t="s">
        <v>165</v>
      </c>
      <c r="W23" s="70"/>
      <c r="X23" s="70"/>
      <c r="Y23" s="70"/>
      <c r="Z23" s="70"/>
      <c r="AA23" s="65"/>
      <c r="AB23" s="66"/>
      <c r="AC23" s="66"/>
      <c r="AD23" s="66"/>
      <c r="AE23" s="66"/>
      <c r="AF23" s="67"/>
      <c r="AG23" s="65" t="s">
        <v>105</v>
      </c>
      <c r="AH23" s="66"/>
      <c r="AI23" s="66"/>
      <c r="AJ23" s="66"/>
      <c r="AK23" s="67"/>
      <c r="AL23" s="69"/>
      <c r="AM23" s="69"/>
      <c r="AN23" s="69"/>
      <c r="AO23" s="69"/>
      <c r="AP23" s="69"/>
      <c r="AQ23" s="69"/>
      <c r="AR23" s="69"/>
      <c r="AS23" s="69"/>
      <c r="AT23" s="69"/>
      <c r="AU23" s="69"/>
      <c r="AV23" s="69"/>
      <c r="AW23" s="69"/>
      <c r="AX23" s="42"/>
      <c r="AY23" s="42"/>
      <c r="BI23" s="41" t="s">
        <v>106</v>
      </c>
      <c r="BK23" s="41" t="s">
        <v>113</v>
      </c>
      <c r="BL23" s="41" t="str">
        <f t="shared" si="0"/>
        <v>DIRECCIÓN DE DIVISIÓN ECONÓMICO-ADMINISTRATIVA</v>
      </c>
      <c r="BM23" s="45" t="s">
        <v>145</v>
      </c>
      <c r="BN23" s="41" t="s">
        <v>146</v>
      </c>
    </row>
    <row r="24" spans="3:66" ht="18" customHeight="1" x14ac:dyDescent="0.3">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BI24" s="41" t="s">
        <v>107</v>
      </c>
      <c r="BK24" s="41" t="s">
        <v>112</v>
      </c>
      <c r="BL24" s="41" t="str">
        <f t="shared" si="0"/>
        <v>DIRECCIÓN DE DIVISIÓN TURISMO</v>
      </c>
      <c r="BM24" s="45" t="s">
        <v>124</v>
      </c>
      <c r="BN24" s="41" t="s">
        <v>125</v>
      </c>
    </row>
    <row r="25" spans="3:66" ht="18.75" customHeight="1" x14ac:dyDescent="0.3">
      <c r="C25" s="74" t="s">
        <v>102</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42"/>
      <c r="AY25" s="42"/>
      <c r="BI25" s="41" t="s">
        <v>108</v>
      </c>
      <c r="BK25" s="41" t="s">
        <v>117</v>
      </c>
      <c r="BL25" s="41" t="str">
        <f t="shared" si="0"/>
        <v>DIRECCIÓN DE EXTENSIÓN UNIVERSITARIA Y SERVICIOS ESTUDIANTILES</v>
      </c>
      <c r="BM25" s="45" t="s">
        <v>167</v>
      </c>
      <c r="BN25" s="41" t="s">
        <v>168</v>
      </c>
    </row>
    <row r="26" spans="3:66" ht="19.5" customHeight="1" x14ac:dyDescent="0.3">
      <c r="C26" s="75" t="s">
        <v>26</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42"/>
      <c r="AY26" s="42"/>
      <c r="BI26" s="41" t="s">
        <v>118</v>
      </c>
      <c r="BK26" s="41" t="s">
        <v>151</v>
      </c>
      <c r="BL26" s="41" t="str">
        <f t="shared" si="0"/>
        <v>DIRECCIÓN DE INNOVACIÓN</v>
      </c>
      <c r="BM26" s="45" t="s">
        <v>140</v>
      </c>
      <c r="BN26" s="41" t="s">
        <v>173</v>
      </c>
    </row>
    <row r="27" spans="3:66" ht="49.5" customHeight="1" x14ac:dyDescent="0.3">
      <c r="C27" s="75" t="s">
        <v>27</v>
      </c>
      <c r="D27" s="75"/>
      <c r="E27" s="75"/>
      <c r="F27" s="75"/>
      <c r="G27" s="75"/>
      <c r="H27" s="75"/>
      <c r="I27" s="75"/>
      <c r="J27" s="75"/>
      <c r="K27" s="75"/>
      <c r="L27" s="75"/>
      <c r="M27" s="75" t="s">
        <v>28</v>
      </c>
      <c r="N27" s="75"/>
      <c r="O27" s="75"/>
      <c r="P27" s="75"/>
      <c r="Q27" s="75"/>
      <c r="R27" s="75"/>
      <c r="S27" s="75"/>
      <c r="T27" s="75"/>
      <c r="U27" s="75"/>
      <c r="V27" s="75"/>
      <c r="W27" s="75"/>
      <c r="X27" s="68" t="s">
        <v>29</v>
      </c>
      <c r="Y27" s="68"/>
      <c r="Z27" s="68"/>
      <c r="AA27" s="68"/>
      <c r="AB27" s="68"/>
      <c r="AC27" s="68"/>
      <c r="AD27" s="68"/>
      <c r="AE27" s="68"/>
      <c r="AF27" s="68"/>
      <c r="AG27" s="68"/>
      <c r="AH27" s="68" t="s">
        <v>87</v>
      </c>
      <c r="AI27" s="68"/>
      <c r="AJ27" s="68"/>
      <c r="AK27" s="68"/>
      <c r="AL27" s="68"/>
      <c r="AM27" s="68"/>
      <c r="AN27" s="68"/>
      <c r="AO27" s="68"/>
      <c r="AP27" s="68" t="s">
        <v>30</v>
      </c>
      <c r="AQ27" s="68"/>
      <c r="AR27" s="68"/>
      <c r="AS27" s="68"/>
      <c r="AT27" s="68"/>
      <c r="AU27" s="68"/>
      <c r="AV27" s="68"/>
      <c r="AW27" s="68"/>
      <c r="BK27" s="41" t="s">
        <v>149</v>
      </c>
      <c r="BL27" s="41" t="str">
        <f>UPPER(BK27)</f>
        <v>DIRECCIÓN DE PLANEACIÓN, PROGRAMACIÓN, EVALUACIÓN Y UNIDAD DE TRANSPARENCIA, ACCESO A LA INFORMACIÓN PÚBLICA Y PROTECCIÓN DE DATOS PERSONALES</v>
      </c>
      <c r="BM27" s="45" t="s">
        <v>129</v>
      </c>
      <c r="BN27" s="41" t="s">
        <v>128</v>
      </c>
    </row>
    <row r="28" spans="3:66" ht="21.75" customHeight="1" x14ac:dyDescent="0.3">
      <c r="C28" s="76"/>
      <c r="D28" s="77"/>
      <c r="E28" s="77"/>
      <c r="F28" s="77"/>
      <c r="G28" s="77"/>
      <c r="H28" s="77"/>
      <c r="I28" s="77"/>
      <c r="J28" s="77"/>
      <c r="K28" s="77"/>
      <c r="L28" s="78"/>
      <c r="M28" s="76"/>
      <c r="N28" s="77"/>
      <c r="O28" s="77"/>
      <c r="P28" s="77"/>
      <c r="Q28" s="77"/>
      <c r="R28" s="77"/>
      <c r="S28" s="77"/>
      <c r="T28" s="77"/>
      <c r="U28" s="77"/>
      <c r="V28" s="77"/>
      <c r="W28" s="78"/>
      <c r="X28" s="79"/>
      <c r="Y28" s="80"/>
      <c r="Z28" s="80"/>
      <c r="AA28" s="80"/>
      <c r="AB28" s="80"/>
      <c r="AC28" s="80"/>
      <c r="AD28" s="80"/>
      <c r="AE28" s="80"/>
      <c r="AF28" s="80"/>
      <c r="AG28" s="81"/>
      <c r="AH28" s="79"/>
      <c r="AI28" s="80"/>
      <c r="AJ28" s="80"/>
      <c r="AK28" s="80"/>
      <c r="AL28" s="80"/>
      <c r="AM28" s="80"/>
      <c r="AN28" s="80"/>
      <c r="AO28" s="81"/>
      <c r="AP28" s="79"/>
      <c r="AQ28" s="80"/>
      <c r="AR28" s="80"/>
      <c r="AS28" s="80"/>
      <c r="AT28" s="80"/>
      <c r="AU28" s="80"/>
      <c r="AV28" s="80"/>
      <c r="AW28" s="81"/>
      <c r="BK28" s="41" t="s">
        <v>141</v>
      </c>
      <c r="BL28" s="41" t="str">
        <f t="shared" si="0"/>
        <v>DIRECCIÓN JURÍDICA</v>
      </c>
      <c r="BM28" s="45" t="s">
        <v>127</v>
      </c>
      <c r="BN28" s="41" t="s">
        <v>142</v>
      </c>
    </row>
    <row r="29" spans="3:66" ht="21.75" customHeight="1" x14ac:dyDescent="0.3">
      <c r="C29" s="76"/>
      <c r="D29" s="77"/>
      <c r="E29" s="77"/>
      <c r="F29" s="77"/>
      <c r="G29" s="77"/>
      <c r="H29" s="77"/>
      <c r="I29" s="77"/>
      <c r="J29" s="77"/>
      <c r="K29" s="77"/>
      <c r="L29" s="78"/>
      <c r="M29" s="76"/>
      <c r="N29" s="77"/>
      <c r="O29" s="77"/>
      <c r="P29" s="77"/>
      <c r="Q29" s="77"/>
      <c r="R29" s="77"/>
      <c r="S29" s="77"/>
      <c r="T29" s="77"/>
      <c r="U29" s="77"/>
      <c r="V29" s="77"/>
      <c r="W29" s="78"/>
      <c r="X29" s="79"/>
      <c r="Y29" s="80"/>
      <c r="Z29" s="80"/>
      <c r="AA29" s="80"/>
      <c r="AB29" s="80"/>
      <c r="AC29" s="80"/>
      <c r="AD29" s="80"/>
      <c r="AE29" s="80"/>
      <c r="AF29" s="80"/>
      <c r="AG29" s="81"/>
      <c r="AH29" s="79"/>
      <c r="AI29" s="80"/>
      <c r="AJ29" s="80"/>
      <c r="AK29" s="80"/>
      <c r="AL29" s="80"/>
      <c r="AM29" s="80"/>
      <c r="AN29" s="80"/>
      <c r="AO29" s="81"/>
      <c r="AP29" s="79"/>
      <c r="AQ29" s="80"/>
      <c r="AR29" s="80"/>
      <c r="AS29" s="80"/>
      <c r="AT29" s="80"/>
      <c r="AU29" s="80"/>
      <c r="AV29" s="80"/>
      <c r="AW29" s="81"/>
      <c r="BK29" s="43" t="s">
        <v>150</v>
      </c>
      <c r="BL29" s="41" t="str">
        <f t="shared" si="0"/>
        <v xml:space="preserve">ÓRGANO INTERNO DE CONTROL </v>
      </c>
      <c r="BM29" s="45" t="s">
        <v>133</v>
      </c>
      <c r="BN29" s="41" t="s">
        <v>174</v>
      </c>
    </row>
    <row r="30" spans="3:66" ht="20.25" customHeight="1" x14ac:dyDescent="0.3">
      <c r="C30" s="76"/>
      <c r="D30" s="77"/>
      <c r="E30" s="77"/>
      <c r="F30" s="77"/>
      <c r="G30" s="77"/>
      <c r="H30" s="77"/>
      <c r="I30" s="77"/>
      <c r="J30" s="77"/>
      <c r="K30" s="77"/>
      <c r="L30" s="78"/>
      <c r="M30" s="76"/>
      <c r="N30" s="77"/>
      <c r="O30" s="77"/>
      <c r="P30" s="77"/>
      <c r="Q30" s="77"/>
      <c r="R30" s="77"/>
      <c r="S30" s="77"/>
      <c r="T30" s="77"/>
      <c r="U30" s="77"/>
      <c r="V30" s="77"/>
      <c r="W30" s="78"/>
      <c r="X30" s="79"/>
      <c r="Y30" s="80"/>
      <c r="Z30" s="80"/>
      <c r="AA30" s="80"/>
      <c r="AB30" s="80"/>
      <c r="AC30" s="80"/>
      <c r="AD30" s="80"/>
      <c r="AE30" s="80"/>
      <c r="AF30" s="80"/>
      <c r="AG30" s="81"/>
      <c r="AH30" s="79"/>
      <c r="AI30" s="80"/>
      <c r="AJ30" s="80"/>
      <c r="AK30" s="80"/>
      <c r="AL30" s="80"/>
      <c r="AM30" s="80"/>
      <c r="AN30" s="80"/>
      <c r="AO30" s="81"/>
      <c r="AP30" s="79"/>
      <c r="AQ30" s="80"/>
      <c r="AR30" s="80"/>
      <c r="AS30" s="80"/>
      <c r="AT30" s="80"/>
      <c r="AU30" s="80"/>
      <c r="AV30" s="80"/>
      <c r="AW30" s="81"/>
      <c r="BK30" s="41" t="s">
        <v>56</v>
      </c>
      <c r="BL30" s="41" t="str">
        <f t="shared" si="0"/>
        <v>RECTORÍA</v>
      </c>
      <c r="BM30" s="45" t="s">
        <v>172</v>
      </c>
      <c r="BN30" s="41" t="s">
        <v>120</v>
      </c>
    </row>
    <row r="31" spans="3:66" ht="18.75" customHeight="1" x14ac:dyDescent="0.3">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BK31" s="41" t="s">
        <v>111</v>
      </c>
      <c r="BL31" s="41" t="str">
        <f t="shared" si="0"/>
        <v>SECRETARÍA ACADÉMICA</v>
      </c>
      <c r="BM31" s="45" t="s">
        <v>126</v>
      </c>
      <c r="BN31" s="41" t="s">
        <v>147</v>
      </c>
    </row>
    <row r="32" spans="3:66" ht="21" customHeight="1" x14ac:dyDescent="0.3">
      <c r="C32" s="74" t="s">
        <v>31</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42"/>
      <c r="AY32" s="42"/>
      <c r="BK32" s="41" t="s">
        <v>116</v>
      </c>
      <c r="BL32" s="41" t="str">
        <f t="shared" si="0"/>
        <v>SECRETARÍA DE VINCULACIÓN</v>
      </c>
      <c r="BM32" s="45" t="s">
        <v>121</v>
      </c>
      <c r="BN32" s="41" t="s">
        <v>116</v>
      </c>
    </row>
    <row r="33" spans="1:56" ht="67.5" customHeight="1" x14ac:dyDescent="0.3">
      <c r="C33" s="68" t="s">
        <v>32</v>
      </c>
      <c r="D33" s="68"/>
      <c r="E33" s="68"/>
      <c r="F33" s="68"/>
      <c r="G33" s="68"/>
      <c r="H33" s="68"/>
      <c r="I33" s="68"/>
      <c r="J33" s="68"/>
      <c r="K33" s="68"/>
      <c r="L33" s="68"/>
      <c r="M33" s="68"/>
      <c r="N33" s="68"/>
      <c r="O33" s="68" t="s">
        <v>97</v>
      </c>
      <c r="P33" s="68"/>
      <c r="Q33" s="68"/>
      <c r="R33" s="68"/>
      <c r="S33" s="68"/>
      <c r="T33" s="68"/>
      <c r="U33" s="68"/>
      <c r="V33" s="68"/>
      <c r="W33" s="68"/>
      <c r="X33" s="68"/>
      <c r="Y33" s="68"/>
      <c r="Z33" s="68"/>
      <c r="AA33" s="68"/>
      <c r="AB33" s="68"/>
      <c r="AC33" s="68"/>
      <c r="AD33" s="68"/>
      <c r="AE33" s="68"/>
      <c r="AF33" s="68" t="s">
        <v>131</v>
      </c>
      <c r="AG33" s="68"/>
      <c r="AH33" s="68"/>
      <c r="AI33" s="68"/>
      <c r="AJ33" s="68"/>
      <c r="AK33" s="68"/>
      <c r="AL33" s="68"/>
      <c r="AM33" s="68"/>
      <c r="AN33" s="68"/>
      <c r="AO33" s="68" t="s">
        <v>98</v>
      </c>
      <c r="AP33" s="68"/>
      <c r="AQ33" s="68"/>
      <c r="AR33" s="68"/>
      <c r="AS33" s="68"/>
      <c r="AT33" s="68"/>
      <c r="AU33" s="68"/>
      <c r="AV33" s="68"/>
      <c r="AW33" s="68"/>
      <c r="AX33" s="42"/>
      <c r="AY33" s="42"/>
      <c r="AZ33" s="42"/>
      <c r="BA33" s="42"/>
      <c r="BB33" s="42"/>
      <c r="BC33" s="42"/>
      <c r="BD33" s="42"/>
    </row>
    <row r="34" spans="1:56" ht="63" customHeight="1" x14ac:dyDescent="0.25">
      <c r="C34" s="65"/>
      <c r="D34" s="66"/>
      <c r="E34" s="66"/>
      <c r="F34" s="66"/>
      <c r="G34" s="66"/>
      <c r="H34" s="66"/>
      <c r="I34" s="66"/>
      <c r="J34" s="66"/>
      <c r="K34" s="66"/>
      <c r="L34" s="66"/>
      <c r="M34" s="66"/>
      <c r="N34" s="67"/>
      <c r="O34" s="71"/>
      <c r="P34" s="72"/>
      <c r="Q34" s="72"/>
      <c r="R34" s="72"/>
      <c r="S34" s="72"/>
      <c r="T34" s="72"/>
      <c r="U34" s="72"/>
      <c r="V34" s="72"/>
      <c r="W34" s="72"/>
      <c r="X34" s="72"/>
      <c r="Y34" s="72"/>
      <c r="Z34" s="72"/>
      <c r="AA34" s="72"/>
      <c r="AB34" s="72"/>
      <c r="AC34" s="72"/>
      <c r="AD34" s="72"/>
      <c r="AE34" s="73"/>
      <c r="AF34" s="71"/>
      <c r="AG34" s="72"/>
      <c r="AH34" s="72"/>
      <c r="AI34" s="72"/>
      <c r="AJ34" s="72"/>
      <c r="AK34" s="72"/>
      <c r="AL34" s="72"/>
      <c r="AM34" s="72"/>
      <c r="AN34" s="73"/>
      <c r="AO34" s="86" t="s">
        <v>119</v>
      </c>
      <c r="AP34" s="87"/>
      <c r="AQ34" s="87"/>
      <c r="AR34" s="87"/>
      <c r="AS34" s="87"/>
      <c r="AT34" s="87"/>
      <c r="AU34" s="87"/>
      <c r="AV34" s="87"/>
      <c r="AW34" s="88"/>
      <c r="AX34" s="42"/>
      <c r="AY34" s="42"/>
      <c r="AZ34" s="42"/>
      <c r="BA34" s="42"/>
      <c r="BB34" s="42"/>
      <c r="BC34" s="42"/>
      <c r="BD34" s="42"/>
    </row>
    <row r="35" spans="1:56" ht="24.75" customHeight="1" x14ac:dyDescent="0.25"/>
    <row r="36" spans="1:56" ht="27.75" customHeight="1" x14ac:dyDescent="0.3">
      <c r="C36" s="89" t="s">
        <v>157</v>
      </c>
      <c r="D36" s="89"/>
      <c r="E36" s="89"/>
      <c r="F36" s="89"/>
      <c r="G36" s="89"/>
      <c r="H36" s="89"/>
      <c r="I36" s="89"/>
      <c r="J36" s="89"/>
      <c r="K36" s="89"/>
      <c r="L36" s="89"/>
      <c r="M36" s="89"/>
      <c r="O36" s="90" t="s">
        <v>159</v>
      </c>
      <c r="P36" s="90"/>
      <c r="Q36" s="90"/>
      <c r="R36" s="90"/>
      <c r="S36" s="90"/>
      <c r="T36" s="90"/>
      <c r="U36" s="90"/>
      <c r="V36" s="90"/>
      <c r="W36" s="90"/>
      <c r="X36" s="90"/>
      <c r="Y36" s="90"/>
      <c r="AA36" s="89" t="s">
        <v>158</v>
      </c>
      <c r="AB36" s="89"/>
      <c r="AC36" s="89"/>
      <c r="AD36" s="89"/>
      <c r="AE36" s="89"/>
      <c r="AF36" s="89"/>
      <c r="AG36" s="89"/>
      <c r="AH36" s="89"/>
      <c r="AI36" s="89"/>
      <c r="AJ36" s="89"/>
      <c r="AK36" s="89"/>
      <c r="AM36" s="89" t="s">
        <v>33</v>
      </c>
      <c r="AN36" s="89"/>
      <c r="AO36" s="89"/>
      <c r="AP36" s="89"/>
      <c r="AQ36" s="89"/>
      <c r="AR36" s="89"/>
      <c r="AS36" s="89"/>
      <c r="AT36" s="89"/>
      <c r="AU36" s="89"/>
      <c r="AV36" s="89"/>
      <c r="AW36" s="89"/>
    </row>
    <row r="40" spans="1:56" ht="15" x14ac:dyDescent="0.25">
      <c r="C40" s="9"/>
      <c r="D40" s="85"/>
      <c r="E40" s="85"/>
      <c r="F40" s="85"/>
      <c r="G40" s="85"/>
      <c r="H40" s="85"/>
      <c r="I40" s="85"/>
      <c r="J40" s="85"/>
      <c r="K40" s="85"/>
      <c r="L40" s="85"/>
      <c r="M40" s="85"/>
      <c r="O40" s="10"/>
      <c r="P40" s="57"/>
      <c r="Q40" s="57"/>
      <c r="R40" s="57"/>
      <c r="S40" s="57"/>
      <c r="T40" s="57"/>
      <c r="U40" s="57"/>
      <c r="V40" s="57"/>
      <c r="W40" s="57"/>
      <c r="X40" s="57"/>
      <c r="Y40" s="57"/>
      <c r="AA40" s="9"/>
      <c r="AB40" s="85"/>
      <c r="AC40" s="85"/>
      <c r="AD40" s="85"/>
      <c r="AE40" s="85"/>
      <c r="AF40" s="85"/>
      <c r="AG40" s="85"/>
      <c r="AH40" s="85"/>
      <c r="AI40" s="85"/>
      <c r="AJ40" s="85"/>
      <c r="AK40" s="85"/>
      <c r="AM40" s="9"/>
      <c r="AN40" s="85"/>
      <c r="AO40" s="85"/>
      <c r="AP40" s="85"/>
      <c r="AQ40" s="85"/>
      <c r="AR40" s="85"/>
      <c r="AS40" s="85"/>
      <c r="AT40" s="85"/>
      <c r="AU40" s="85"/>
      <c r="AV40" s="85"/>
      <c r="AW40" s="85"/>
    </row>
    <row r="41" spans="1:56" ht="15" x14ac:dyDescent="0.25">
      <c r="C41" s="52" t="str">
        <f>CONCATENATE(C18," ",J18," ",O18)</f>
        <v xml:space="preserve">  </v>
      </c>
      <c r="D41" s="52"/>
      <c r="E41" s="52"/>
      <c r="F41" s="52"/>
      <c r="G41" s="52"/>
      <c r="H41" s="52"/>
      <c r="I41" s="52"/>
      <c r="J41" s="52"/>
      <c r="K41" s="52"/>
      <c r="L41" s="52"/>
      <c r="M41" s="52"/>
      <c r="N41" s="31"/>
      <c r="O41" s="55" t="s">
        <v>170</v>
      </c>
      <c r="P41" s="55"/>
      <c r="Q41" s="55"/>
      <c r="R41" s="55"/>
      <c r="S41" s="55"/>
      <c r="T41" s="55"/>
      <c r="U41" s="55"/>
      <c r="V41" s="55"/>
      <c r="W41" s="55"/>
      <c r="X41" s="55"/>
      <c r="Y41" s="55"/>
      <c r="Z41" s="31"/>
      <c r="AA41" s="54" t="str">
        <f>BM20</f>
        <v>MBA Liliana Elizabeth de la Cruz Naranjo</v>
      </c>
      <c r="AB41" s="54"/>
      <c r="AC41" s="54"/>
      <c r="AD41" s="54"/>
      <c r="AE41" s="54"/>
      <c r="AF41" s="54"/>
      <c r="AG41" s="54"/>
      <c r="AH41" s="54"/>
      <c r="AI41" s="54"/>
      <c r="AJ41" s="54"/>
      <c r="AK41" s="54"/>
      <c r="AL41" s="32"/>
      <c r="AM41" s="54" t="str">
        <f>LOOKUP(T3,BL20:BL32,BM20:BM32)</f>
        <v>Mtro. Julián Aguilar Estrada</v>
      </c>
      <c r="AN41" s="54"/>
      <c r="AO41" s="54"/>
      <c r="AP41" s="54"/>
      <c r="AQ41" s="54"/>
      <c r="AR41" s="54"/>
      <c r="AS41" s="54"/>
      <c r="AT41" s="54"/>
      <c r="AU41" s="54"/>
      <c r="AV41" s="54"/>
      <c r="AW41" s="54"/>
    </row>
    <row r="42" spans="1:56" ht="15" customHeight="1" x14ac:dyDescent="0.3">
      <c r="C42" s="46"/>
      <c r="D42" s="46"/>
      <c r="E42" s="46"/>
      <c r="F42" s="46"/>
      <c r="G42" s="46"/>
      <c r="H42" s="46"/>
      <c r="I42" s="46"/>
      <c r="J42" s="46"/>
      <c r="K42" s="46"/>
      <c r="L42" s="46"/>
      <c r="M42" s="46"/>
      <c r="N42" s="30"/>
      <c r="O42" s="47" t="s">
        <v>169</v>
      </c>
      <c r="P42" s="47"/>
      <c r="Q42" s="47"/>
      <c r="R42" s="47"/>
      <c r="S42" s="47"/>
      <c r="T42" s="47"/>
      <c r="U42" s="47"/>
      <c r="V42" s="47"/>
      <c r="W42" s="47"/>
      <c r="X42" s="47"/>
      <c r="Y42" s="47"/>
      <c r="Z42" s="30"/>
      <c r="AA42" s="46" t="str">
        <f>BN20</f>
        <v>Directora de Administración y Finanzas</v>
      </c>
      <c r="AB42" s="46"/>
      <c r="AC42" s="46"/>
      <c r="AD42" s="46"/>
      <c r="AE42" s="46"/>
      <c r="AF42" s="46"/>
      <c r="AG42" s="46"/>
      <c r="AH42" s="46"/>
      <c r="AI42" s="46"/>
      <c r="AJ42" s="46"/>
      <c r="AK42" s="46"/>
      <c r="AL42" s="30"/>
      <c r="AM42" s="46" t="str">
        <f>LOOKUP(T3,BL20:BL32,BN20:BN32)</f>
        <v>Rector</v>
      </c>
      <c r="AN42" s="46"/>
      <c r="AO42" s="46"/>
      <c r="AP42" s="46"/>
      <c r="AQ42" s="46"/>
      <c r="AR42" s="46"/>
      <c r="AS42" s="46"/>
      <c r="AT42" s="46"/>
      <c r="AU42" s="46"/>
      <c r="AV42" s="46"/>
      <c r="AW42" s="46"/>
    </row>
    <row r="43" spans="1:56" x14ac:dyDescent="0.3">
      <c r="C43" s="46"/>
      <c r="D43" s="46"/>
      <c r="E43" s="46"/>
      <c r="F43" s="46"/>
      <c r="G43" s="46"/>
      <c r="H43" s="46"/>
      <c r="I43" s="46"/>
      <c r="J43" s="46"/>
      <c r="K43" s="46"/>
      <c r="L43" s="46"/>
      <c r="M43" s="46"/>
      <c r="N43" s="30"/>
      <c r="O43" s="47"/>
      <c r="P43" s="47"/>
      <c r="Q43" s="47"/>
      <c r="R43" s="47"/>
      <c r="S43" s="47"/>
      <c r="T43" s="47"/>
      <c r="U43" s="47"/>
      <c r="V43" s="47"/>
      <c r="W43" s="47"/>
      <c r="X43" s="47"/>
      <c r="Y43" s="47"/>
      <c r="Z43" s="30"/>
      <c r="AA43" s="46"/>
      <c r="AB43" s="46"/>
      <c r="AC43" s="46"/>
      <c r="AD43" s="46"/>
      <c r="AE43" s="46"/>
      <c r="AF43" s="46"/>
      <c r="AG43" s="46"/>
      <c r="AH43" s="46"/>
      <c r="AI43" s="46"/>
      <c r="AJ43" s="46"/>
      <c r="AK43" s="46"/>
      <c r="AL43" s="30"/>
      <c r="AM43" s="46"/>
      <c r="AN43" s="46"/>
      <c r="AO43" s="46"/>
      <c r="AP43" s="46"/>
      <c r="AQ43" s="46"/>
      <c r="AR43" s="46"/>
      <c r="AS43" s="46"/>
      <c r="AT43" s="46"/>
      <c r="AU43" s="46"/>
      <c r="AV43" s="46"/>
      <c r="AW43" s="46"/>
    </row>
    <row r="44" spans="1:56" x14ac:dyDescent="0.3">
      <c r="C44" s="46"/>
      <c r="D44" s="46"/>
      <c r="E44" s="46"/>
      <c r="F44" s="46"/>
      <c r="G44" s="46"/>
      <c r="H44" s="46"/>
      <c r="I44" s="46"/>
      <c r="J44" s="46"/>
      <c r="K44" s="46"/>
      <c r="L44" s="46"/>
      <c r="M44" s="46"/>
      <c r="N44" s="30"/>
      <c r="O44" s="47"/>
      <c r="P44" s="47"/>
      <c r="Q44" s="47"/>
      <c r="R44" s="47"/>
      <c r="S44" s="47"/>
      <c r="T44" s="47"/>
      <c r="U44" s="47"/>
      <c r="V44" s="47"/>
      <c r="W44" s="47"/>
      <c r="X44" s="47"/>
      <c r="Y44" s="47"/>
      <c r="Z44" s="30"/>
      <c r="AA44" s="46"/>
      <c r="AB44" s="46"/>
      <c r="AC44" s="46"/>
      <c r="AD44" s="46"/>
      <c r="AE44" s="46"/>
      <c r="AF44" s="46"/>
      <c r="AG44" s="46"/>
      <c r="AH44" s="46"/>
      <c r="AI44" s="46"/>
      <c r="AJ44" s="46"/>
      <c r="AK44" s="46"/>
      <c r="AL44" s="30"/>
      <c r="AM44" s="46"/>
      <c r="AN44" s="46"/>
      <c r="AO44" s="46"/>
      <c r="AP44" s="46"/>
      <c r="AQ44" s="46"/>
      <c r="AR44" s="46"/>
      <c r="AS44" s="46"/>
      <c r="AT44" s="46"/>
      <c r="AU44" s="46"/>
      <c r="AV44" s="46"/>
      <c r="AW44" s="46"/>
    </row>
    <row r="45" spans="1:56" ht="22.5" customHeight="1" x14ac:dyDescent="0.25"/>
    <row r="46" spans="1:56" ht="60" customHeight="1" x14ac:dyDescent="0.3">
      <c r="C46" s="82" t="s">
        <v>100</v>
      </c>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row>
    <row r="47" spans="1:56" x14ac:dyDescent="0.3">
      <c r="A47" s="51" t="s">
        <v>132</v>
      </c>
      <c r="B47" s="51"/>
      <c r="C47" s="51"/>
      <c r="D47" s="51"/>
      <c r="E47" s="51"/>
      <c r="F47" s="51"/>
      <c r="G47" s="51"/>
      <c r="H47" s="51"/>
      <c r="I47" s="51"/>
      <c r="J47" s="51"/>
      <c r="K47" s="51"/>
      <c r="L47" s="51"/>
      <c r="M47" s="51"/>
      <c r="N47" s="51"/>
      <c r="O47" s="51"/>
    </row>
    <row r="48" spans="1:56" x14ac:dyDescent="0.3">
      <c r="A48" s="48">
        <v>44462</v>
      </c>
      <c r="B48" s="48"/>
      <c r="C48" s="48"/>
      <c r="D48" s="48"/>
      <c r="E48" s="48"/>
      <c r="F48" s="48"/>
      <c r="G48" s="48"/>
      <c r="H48" s="48"/>
      <c r="I48" s="48"/>
      <c r="J48" s="48"/>
      <c r="K48" s="48"/>
      <c r="L48" s="49">
        <v>0.59861111111111109</v>
      </c>
      <c r="M48" s="50"/>
      <c r="N48" s="50"/>
      <c r="O48" s="50"/>
    </row>
  </sheetData>
  <sheetProtection password="FD17" sheet="1" objects="1" scenarios="1" selectLockedCells="1"/>
  <sortState ref="BK20:BP32">
    <sortCondition ref="BL20:BL32"/>
  </sortState>
  <mergeCells count="110">
    <mergeCell ref="AM10:AW10"/>
    <mergeCell ref="T6:AW6"/>
    <mergeCell ref="C29:L29"/>
    <mergeCell ref="M29:W29"/>
    <mergeCell ref="X29:AG29"/>
    <mergeCell ref="AH29:AO29"/>
    <mergeCell ref="AP29:AW29"/>
    <mergeCell ref="I14:N14"/>
    <mergeCell ref="O14:Y14"/>
    <mergeCell ref="Z14:AE14"/>
    <mergeCell ref="AF14:AK14"/>
    <mergeCell ref="AL14:AQ14"/>
    <mergeCell ref="AR14:AW14"/>
    <mergeCell ref="C13:H13"/>
    <mergeCell ref="I13:N13"/>
    <mergeCell ref="O13:Y13"/>
    <mergeCell ref="C19:E19"/>
    <mergeCell ref="AF13:AK13"/>
    <mergeCell ref="C17:I17"/>
    <mergeCell ref="AC16:AH17"/>
    <mergeCell ref="C18:I18"/>
    <mergeCell ref="C23:E23"/>
    <mergeCell ref="F23:I23"/>
    <mergeCell ref="C46:AW46"/>
    <mergeCell ref="O11:AL12"/>
    <mergeCell ref="D40:M40"/>
    <mergeCell ref="AB40:AK40"/>
    <mergeCell ref="AN40:AW40"/>
    <mergeCell ref="AO34:AW34"/>
    <mergeCell ref="C36:M36"/>
    <mergeCell ref="O36:Y36"/>
    <mergeCell ref="AA36:AK36"/>
    <mergeCell ref="AM36:AW36"/>
    <mergeCell ref="AH30:AO30"/>
    <mergeCell ref="AP27:AW27"/>
    <mergeCell ref="AP28:AW28"/>
    <mergeCell ref="C32:AW32"/>
    <mergeCell ref="AR13:AW13"/>
    <mergeCell ref="C14:H14"/>
    <mergeCell ref="AL13:AQ13"/>
    <mergeCell ref="C16:T16"/>
    <mergeCell ref="J17:N17"/>
    <mergeCell ref="O17:T17"/>
    <mergeCell ref="U16:AB17"/>
    <mergeCell ref="AI16:AP17"/>
    <mergeCell ref="AQ16:AW17"/>
    <mergeCell ref="AA42:AK44"/>
    <mergeCell ref="AP30:AW30"/>
    <mergeCell ref="R22:U22"/>
    <mergeCell ref="Z13:AE13"/>
    <mergeCell ref="C21:M21"/>
    <mergeCell ref="C22:E22"/>
    <mergeCell ref="F22:I22"/>
    <mergeCell ref="J22:M22"/>
    <mergeCell ref="N21:Z21"/>
    <mergeCell ref="N22:Q22"/>
    <mergeCell ref="V22:Z22"/>
    <mergeCell ref="AL21:AW21"/>
    <mergeCell ref="AL22:AQ22"/>
    <mergeCell ref="AR22:AW22"/>
    <mergeCell ref="N23:Q23"/>
    <mergeCell ref="J23:M23"/>
    <mergeCell ref="C34:N34"/>
    <mergeCell ref="AG23:AK23"/>
    <mergeCell ref="AL23:AQ23"/>
    <mergeCell ref="AR23:AW23"/>
    <mergeCell ref="AA21:AF22"/>
    <mergeCell ref="R23:U23"/>
    <mergeCell ref="V23:Z23"/>
    <mergeCell ref="AA23:AF23"/>
    <mergeCell ref="AG21:AK22"/>
    <mergeCell ref="O34:AE34"/>
    <mergeCell ref="AF34:AN34"/>
    <mergeCell ref="C25:AW25"/>
    <mergeCell ref="C26:AW26"/>
    <mergeCell ref="C27:L27"/>
    <mergeCell ref="C28:L28"/>
    <mergeCell ref="C30:L30"/>
    <mergeCell ref="M27:W27"/>
    <mergeCell ref="M28:W28"/>
    <mergeCell ref="M30:W30"/>
    <mergeCell ref="X27:AG27"/>
    <mergeCell ref="AH27:AO27"/>
    <mergeCell ref="X28:AG28"/>
    <mergeCell ref="X30:AG30"/>
    <mergeCell ref="AH28:AO28"/>
    <mergeCell ref="C42:M44"/>
    <mergeCell ref="O42:Y44"/>
    <mergeCell ref="A48:K48"/>
    <mergeCell ref="L48:O48"/>
    <mergeCell ref="A47:O47"/>
    <mergeCell ref="C41:M41"/>
    <mergeCell ref="T3:AW5"/>
    <mergeCell ref="AM42:AW44"/>
    <mergeCell ref="AM41:AW41"/>
    <mergeCell ref="AA41:AK41"/>
    <mergeCell ref="O41:Y41"/>
    <mergeCell ref="AM9:AW9"/>
    <mergeCell ref="P40:Y40"/>
    <mergeCell ref="AQ18:AW19"/>
    <mergeCell ref="AI18:AP19"/>
    <mergeCell ref="AC18:AH19"/>
    <mergeCell ref="U18:AB19"/>
    <mergeCell ref="F19:T19"/>
    <mergeCell ref="O18:T18"/>
    <mergeCell ref="J18:N18"/>
    <mergeCell ref="C33:N33"/>
    <mergeCell ref="O33:AE33"/>
    <mergeCell ref="AF33:AN33"/>
    <mergeCell ref="AO33:AW33"/>
  </mergeCells>
  <dataValidations count="7">
    <dataValidation type="list" allowBlank="1" showInputMessage="1" showErrorMessage="1" sqref="C14:H14">
      <formula1>$BF$1:$BF$5</formula1>
    </dataValidation>
    <dataValidation type="list" allowBlank="1" showInputMessage="1" showErrorMessage="1" sqref="I14:N14">
      <formula1>$BF$7:$BF$10</formula1>
    </dataValidation>
    <dataValidation type="list" allowBlank="1" showInputMessage="1" showErrorMessage="1" sqref="AF14:AK14">
      <formula1>$BI$1:$BI$18</formula1>
    </dataValidation>
    <dataValidation type="list" allowBlank="1" showInputMessage="1" showErrorMessage="1" sqref="O14:Y14">
      <formula1>$BF$12:$BF$13</formula1>
    </dataValidation>
    <dataValidation type="list" allowBlank="1" showInputMessage="1" showErrorMessage="1" sqref="AC18:AH19">
      <formula1>$BH$20:$BH$21</formula1>
    </dataValidation>
    <dataValidation type="list" allowBlank="1" showInputMessage="1" showErrorMessage="1" sqref="AG23:AK23">
      <formula1>$BI$20:$BI$26</formula1>
    </dataValidation>
    <dataValidation type="list" allowBlank="1" showInputMessage="1" showErrorMessage="1" sqref="T3:AW5">
      <formula1>$BL$20:$BL$32</formula1>
    </dataValidation>
  </dataValidations>
  <hyperlinks>
    <hyperlink ref="AO34" r:id="rId1"/>
  </hyperlinks>
  <printOptions horizontalCentered="1" verticalCentered="1"/>
  <pageMargins left="0" right="0" top="0.39370078740157483" bottom="0.39370078740157483" header="0.31496062992125984" footer="0.31496062992125984"/>
  <pageSetup scale="6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Y58"/>
  <sheetViews>
    <sheetView topLeftCell="A29" workbookViewId="0">
      <selection activeCell="AG32" sqref="AG32"/>
    </sheetView>
  </sheetViews>
  <sheetFormatPr baseColWidth="10" defaultColWidth="2.88671875" defaultRowHeight="14.4" x14ac:dyDescent="0.3"/>
  <cols>
    <col min="1" max="11" width="2.88671875" style="3"/>
    <col min="12" max="12" width="6.33203125" style="3" customWidth="1"/>
    <col min="13" max="13" width="2.33203125" style="3" customWidth="1"/>
    <col min="14" max="16384" width="2.88671875" style="3"/>
  </cols>
  <sheetData>
    <row r="1" spans="1:51" ht="15" x14ac:dyDescent="0.25">
      <c r="AX1" s="4"/>
      <c r="AY1" s="4"/>
    </row>
    <row r="2" spans="1:51" ht="15" x14ac:dyDescent="0.25">
      <c r="AX2" s="4"/>
      <c r="AY2" s="4"/>
    </row>
    <row r="3" spans="1:51" ht="15" customHeight="1" x14ac:dyDescent="0.3">
      <c r="M3" s="5"/>
      <c r="N3" s="5"/>
      <c r="O3" s="5"/>
      <c r="P3" s="5"/>
      <c r="Q3" s="5"/>
      <c r="R3" s="5"/>
      <c r="S3" s="5"/>
      <c r="T3" s="111" t="str">
        <f>'Anexo III'!T3</f>
        <v>RECTORÍA</v>
      </c>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4"/>
      <c r="AY3" s="4"/>
    </row>
    <row r="4" spans="1:51" ht="15" customHeight="1" x14ac:dyDescent="0.3">
      <c r="M4" s="5"/>
      <c r="N4" s="5"/>
      <c r="O4" s="5"/>
      <c r="P4" s="5"/>
      <c r="Q4" s="5"/>
      <c r="R4" s="5"/>
      <c r="S4" s="5"/>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4"/>
      <c r="AY4" s="4"/>
    </row>
    <row r="5" spans="1:51" ht="15" customHeight="1" x14ac:dyDescent="0.3">
      <c r="M5" s="5"/>
      <c r="N5" s="5"/>
      <c r="O5" s="5"/>
      <c r="P5" s="5"/>
      <c r="Q5" s="5"/>
      <c r="R5" s="5"/>
      <c r="S5" s="5"/>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4"/>
      <c r="AY5" s="4"/>
    </row>
    <row r="6" spans="1:51" ht="15" customHeight="1" x14ac:dyDescent="0.3">
      <c r="M6" s="5"/>
      <c r="N6" s="5"/>
      <c r="O6" s="5"/>
      <c r="P6" s="5"/>
      <c r="Q6" s="5"/>
      <c r="R6" s="5"/>
      <c r="S6" s="5"/>
      <c r="T6" s="91" t="s">
        <v>96</v>
      </c>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4"/>
      <c r="AY6" s="4"/>
    </row>
    <row r="7" spans="1:51" ht="15" x14ac:dyDescent="0.25">
      <c r="AX7" s="4"/>
      <c r="AY7" s="4"/>
    </row>
    <row r="8" spans="1:51" ht="15" x14ac:dyDescent="0.25">
      <c r="AX8" s="4"/>
      <c r="AY8" s="4"/>
    </row>
    <row r="9" spans="1:51" ht="15" x14ac:dyDescent="0.25">
      <c r="AX9" s="4"/>
      <c r="AY9" s="4"/>
    </row>
    <row r="11" spans="1:51" ht="23.4" x14ac:dyDescent="0.45">
      <c r="A11" s="110" t="s">
        <v>93</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row>
    <row r="12" spans="1:51" ht="23.4" x14ac:dyDescent="0.45">
      <c r="A12" s="110" t="s">
        <v>41</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row>
    <row r="14" spans="1:51" ht="19.8" x14ac:dyDescent="0.4">
      <c r="T14" s="25" t="s">
        <v>92</v>
      </c>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7"/>
    </row>
    <row r="15" spans="1:51" ht="28.5" customHeight="1" x14ac:dyDescent="0.3">
      <c r="T15" s="28" t="s">
        <v>42</v>
      </c>
      <c r="U15" s="16"/>
      <c r="V15" s="16"/>
      <c r="W15" s="16"/>
      <c r="X15" s="16"/>
      <c r="Y15" s="108">
        <f>'Anexo II'!AM9</f>
        <v>0</v>
      </c>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7"/>
    </row>
    <row r="16" spans="1:51" ht="28.5" customHeight="1" x14ac:dyDescent="0.25">
      <c r="T16" s="23"/>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24"/>
    </row>
    <row r="18" spans="1:51" ht="18.75" customHeight="1" x14ac:dyDescent="0.25"/>
    <row r="19" spans="1:51" ht="19.5" x14ac:dyDescent="0.3">
      <c r="A19" s="106" t="s">
        <v>156</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7"/>
    </row>
    <row r="20" spans="1:51" ht="19.8" x14ac:dyDescent="0.4">
      <c r="A20" s="102" t="s">
        <v>43</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4"/>
    </row>
    <row r="21" spans="1:51" ht="15" x14ac:dyDescent="0.25">
      <c r="A21" s="1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7"/>
    </row>
    <row r="22" spans="1:51" ht="19.5" x14ac:dyDescent="0.3">
      <c r="A22" s="28" t="s">
        <v>160</v>
      </c>
      <c r="B22" s="16"/>
      <c r="C22" s="16"/>
      <c r="D22" s="16"/>
      <c r="E22" s="16"/>
      <c r="F22" s="16"/>
      <c r="G22" s="16"/>
      <c r="H22" s="16"/>
      <c r="I22" s="16"/>
      <c r="J22" s="16"/>
      <c r="K22" s="16"/>
      <c r="L22" s="9"/>
      <c r="M22" s="109" t="str">
        <f>UPPER('Anexo II'!C41)</f>
        <v xml:space="preserve">  </v>
      </c>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7"/>
    </row>
    <row r="23" spans="1:51" ht="15" x14ac:dyDescent="0.25">
      <c r="A23" s="1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7"/>
    </row>
    <row r="24" spans="1:51" ht="19.8" x14ac:dyDescent="0.4">
      <c r="A24" s="28" t="s">
        <v>99</v>
      </c>
      <c r="B24" s="16"/>
      <c r="C24" s="16"/>
      <c r="D24" s="16"/>
      <c r="E24" s="16"/>
      <c r="F24" s="16"/>
      <c r="G24" s="16"/>
      <c r="H24" s="16"/>
      <c r="I24" s="16"/>
      <c r="J24" s="16"/>
      <c r="K24" s="16"/>
      <c r="L24" s="16"/>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17"/>
    </row>
    <row r="25" spans="1:51" ht="15" x14ac:dyDescent="0.25">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7"/>
    </row>
    <row r="26" spans="1:51" ht="15" x14ac:dyDescent="0.25">
      <c r="A26" s="1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7"/>
    </row>
    <row r="27" spans="1:51" ht="19.8" x14ac:dyDescent="0.4">
      <c r="A27" s="28" t="s">
        <v>44</v>
      </c>
      <c r="B27" s="16"/>
      <c r="C27" s="16"/>
      <c r="D27" s="16"/>
      <c r="E27" s="16"/>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7"/>
    </row>
    <row r="28" spans="1:51" ht="15" x14ac:dyDescent="0.25">
      <c r="A28" s="1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7"/>
    </row>
    <row r="29" spans="1:51" ht="15" x14ac:dyDescent="0.2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7"/>
    </row>
    <row r="30" spans="1:51" ht="15" x14ac:dyDescent="0.25">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7"/>
    </row>
    <row r="31" spans="1:51" ht="15" x14ac:dyDescent="0.25">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7"/>
    </row>
    <row r="32" spans="1:51" ht="15" x14ac:dyDescent="0.25">
      <c r="A32" s="1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7"/>
    </row>
    <row r="33" spans="1:51" ht="15" x14ac:dyDescent="0.2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7"/>
    </row>
    <row r="34" spans="1:51" ht="15" x14ac:dyDescent="0.25">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7"/>
    </row>
    <row r="35" spans="1:51" ht="15" x14ac:dyDescent="0.25">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7"/>
    </row>
    <row r="36" spans="1:51" ht="15" x14ac:dyDescent="0.25">
      <c r="A36" s="1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7"/>
    </row>
    <row r="37" spans="1:51" ht="15" x14ac:dyDescent="0.25">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7"/>
    </row>
    <row r="38" spans="1:51" ht="15" x14ac:dyDescent="0.25">
      <c r="A38" s="1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7"/>
    </row>
    <row r="39" spans="1:51" ht="15" x14ac:dyDescent="0.25">
      <c r="A39" s="1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7"/>
    </row>
    <row r="40" spans="1:51" ht="19.5" x14ac:dyDescent="0.3">
      <c r="A40" s="15"/>
      <c r="B40" s="16"/>
      <c r="C40" s="16"/>
      <c r="D40" s="16"/>
      <c r="E40" s="16"/>
      <c r="F40" s="16"/>
      <c r="G40" s="16"/>
      <c r="H40" s="16"/>
      <c r="I40" s="16"/>
      <c r="J40" s="16"/>
      <c r="K40" s="16"/>
      <c r="L40" s="16"/>
      <c r="M40" s="105" t="s">
        <v>45</v>
      </c>
      <c r="N40" s="105"/>
      <c r="O40" s="105"/>
      <c r="P40" s="105"/>
      <c r="Q40" s="105"/>
      <c r="R40" s="105"/>
      <c r="S40" s="105"/>
      <c r="T40" s="105"/>
      <c r="U40" s="105"/>
      <c r="V40" s="105"/>
      <c r="W40" s="105"/>
      <c r="X40" s="105"/>
      <c r="Y40" s="105"/>
      <c r="Z40" s="105"/>
      <c r="AA40" s="105"/>
      <c r="AB40" s="105"/>
      <c r="AC40" s="105"/>
      <c r="AD40" s="16"/>
      <c r="AE40" s="16"/>
      <c r="AF40" s="16"/>
      <c r="AG40" s="16"/>
      <c r="AH40" s="16"/>
      <c r="AI40" s="16"/>
      <c r="AJ40" s="16"/>
      <c r="AK40" s="16"/>
      <c r="AL40" s="16"/>
      <c r="AM40" s="16"/>
      <c r="AN40" s="16"/>
      <c r="AO40" s="105" t="s">
        <v>46</v>
      </c>
      <c r="AP40" s="105"/>
      <c r="AQ40" s="105"/>
      <c r="AR40" s="105"/>
      <c r="AS40" s="105"/>
      <c r="AT40" s="105"/>
      <c r="AU40" s="105"/>
      <c r="AV40" s="16"/>
      <c r="AW40" s="16"/>
      <c r="AX40" s="16"/>
      <c r="AY40" s="17"/>
    </row>
    <row r="41" spans="1:51" ht="15" x14ac:dyDescent="0.25">
      <c r="A41" s="23"/>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24"/>
    </row>
    <row r="44" spans="1:51" ht="19.8" x14ac:dyDescent="0.4">
      <c r="A44" s="106" t="s">
        <v>47</v>
      </c>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7"/>
    </row>
    <row r="45" spans="1:51" ht="15" x14ac:dyDescent="0.25">
      <c r="A45" s="1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7"/>
    </row>
    <row r="46" spans="1:51" ht="19.8" x14ac:dyDescent="0.4">
      <c r="A46" s="102" t="s">
        <v>161</v>
      </c>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4"/>
    </row>
    <row r="47" spans="1:51" ht="19.5" x14ac:dyDescent="0.3">
      <c r="A47" s="102" t="s">
        <v>48</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4"/>
    </row>
    <row r="48" spans="1:51" ht="15" x14ac:dyDescent="0.25">
      <c r="A48" s="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7"/>
    </row>
    <row r="49" spans="1:51" ht="15" x14ac:dyDescent="0.25">
      <c r="A49" s="15"/>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7"/>
    </row>
    <row r="50" spans="1:51" ht="19.5" x14ac:dyDescent="0.3">
      <c r="A50" s="102" t="s">
        <v>162</v>
      </c>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4"/>
    </row>
    <row r="51" spans="1:51" ht="15" x14ac:dyDescent="0.25">
      <c r="A51" s="1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7"/>
    </row>
    <row r="52" spans="1:51" ht="15" x14ac:dyDescent="0.25">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7"/>
    </row>
    <row r="53" spans="1:51" ht="15" x14ac:dyDescent="0.25">
      <c r="A53" s="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7"/>
    </row>
    <row r="54" spans="1:51" ht="15" x14ac:dyDescent="0.25">
      <c r="A54" s="1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7"/>
    </row>
    <row r="55" spans="1:51" ht="15" x14ac:dyDescent="0.25">
      <c r="A55" s="1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7"/>
    </row>
    <row r="56" spans="1:51" ht="21" x14ac:dyDescent="0.25">
      <c r="A56" s="15"/>
      <c r="B56" s="16"/>
      <c r="C56" s="16"/>
      <c r="D56" s="16"/>
      <c r="E56" s="16"/>
      <c r="F56" s="16"/>
      <c r="G56" s="16"/>
      <c r="H56" s="16"/>
      <c r="I56" s="16"/>
      <c r="J56" s="16"/>
      <c r="K56" s="16"/>
      <c r="L56" s="16"/>
      <c r="M56" s="16"/>
      <c r="N56" s="16"/>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16"/>
      <c r="AT56" s="16"/>
      <c r="AU56" s="16"/>
      <c r="AV56" s="16"/>
      <c r="AW56" s="16"/>
      <c r="AX56" s="16"/>
      <c r="AY56" s="17"/>
    </row>
    <row r="57" spans="1:51" ht="19.5" x14ac:dyDescent="0.3">
      <c r="A57" s="15"/>
      <c r="B57" s="16"/>
      <c r="C57" s="16"/>
      <c r="D57" s="16"/>
      <c r="E57" s="16"/>
      <c r="F57" s="16"/>
      <c r="G57" s="16"/>
      <c r="H57" s="16"/>
      <c r="I57" s="16"/>
      <c r="J57" s="16"/>
      <c r="K57" s="16"/>
      <c r="L57" s="16"/>
      <c r="M57" s="16"/>
      <c r="N57" s="16"/>
      <c r="O57" s="108" t="str">
        <f>UPPER('Anexo II'!AN40)</f>
        <v/>
      </c>
      <c r="P57" s="108"/>
      <c r="Q57" s="108"/>
      <c r="R57" s="108"/>
      <c r="S57" s="108"/>
      <c r="T57" s="108"/>
      <c r="U57" s="108"/>
      <c r="V57" s="108"/>
      <c r="W57" s="108"/>
      <c r="X57" s="108"/>
      <c r="Y57" s="108"/>
      <c r="Z57" s="108"/>
      <c r="AA57" s="108"/>
      <c r="AB57" s="108"/>
      <c r="AC57" s="108"/>
      <c r="AD57" s="108"/>
      <c r="AE57" s="108"/>
      <c r="AF57" s="108"/>
      <c r="AG57" s="108"/>
      <c r="AH57" s="108"/>
      <c r="AI57" s="16"/>
      <c r="AJ57" s="16"/>
      <c r="AK57" s="16"/>
      <c r="AL57" s="16"/>
      <c r="AM57" s="16"/>
      <c r="AN57" s="16"/>
      <c r="AO57" s="16"/>
      <c r="AP57" s="16"/>
      <c r="AQ57" s="16"/>
      <c r="AR57" s="16"/>
      <c r="AS57" s="16"/>
      <c r="AT57" s="16"/>
      <c r="AU57" s="16"/>
      <c r="AV57" s="16"/>
      <c r="AW57" s="16"/>
      <c r="AX57" s="16"/>
      <c r="AY57" s="17"/>
    </row>
    <row r="58" spans="1:51" ht="19.5" x14ac:dyDescent="0.3">
      <c r="A58" s="23"/>
      <c r="B58" s="9"/>
      <c r="C58" s="9"/>
      <c r="D58" s="9"/>
      <c r="E58" s="9"/>
      <c r="F58" s="9"/>
      <c r="G58" s="9"/>
      <c r="H58" s="9"/>
      <c r="I58" s="9"/>
      <c r="J58" s="9"/>
      <c r="K58" s="9"/>
      <c r="L58" s="9"/>
      <c r="M58" s="9"/>
      <c r="N58" s="9"/>
      <c r="O58" s="101" t="str">
        <f>'Anexo II'!AM41</f>
        <v>Mtro. Julián Aguilar Estrada</v>
      </c>
      <c r="P58" s="101"/>
      <c r="Q58" s="101"/>
      <c r="R58" s="101"/>
      <c r="S58" s="101"/>
      <c r="T58" s="101"/>
      <c r="U58" s="101"/>
      <c r="V58" s="101"/>
      <c r="W58" s="101"/>
      <c r="X58" s="101"/>
      <c r="Y58" s="101"/>
      <c r="Z58" s="101"/>
      <c r="AA58" s="101"/>
      <c r="AB58" s="101"/>
      <c r="AC58" s="101"/>
      <c r="AD58" s="101"/>
      <c r="AE58" s="101"/>
      <c r="AF58" s="101"/>
      <c r="AG58" s="101"/>
      <c r="AH58" s="101"/>
      <c r="AI58" s="9"/>
      <c r="AJ58" s="9"/>
      <c r="AK58" s="9"/>
      <c r="AL58" s="9"/>
      <c r="AM58" s="9"/>
      <c r="AN58" s="9"/>
      <c r="AO58" s="9"/>
      <c r="AP58" s="101" t="s">
        <v>46</v>
      </c>
      <c r="AQ58" s="101"/>
      <c r="AR58" s="101"/>
      <c r="AS58" s="101"/>
      <c r="AT58" s="101"/>
      <c r="AU58" s="101"/>
      <c r="AV58" s="101"/>
      <c r="AW58" s="101"/>
      <c r="AX58" s="9"/>
      <c r="AY58" s="24"/>
    </row>
  </sheetData>
  <sheetProtection password="F297" sheet="1" objects="1" scenarios="1" selectLockedCells="1"/>
  <mergeCells count="17">
    <mergeCell ref="A11:AY11"/>
    <mergeCell ref="A12:AY12"/>
    <mergeCell ref="A19:AY19"/>
    <mergeCell ref="Y15:AX15"/>
    <mergeCell ref="T3:AW5"/>
    <mergeCell ref="T6:AW6"/>
    <mergeCell ref="O58:AH58"/>
    <mergeCell ref="AP58:AW58"/>
    <mergeCell ref="A20:AY20"/>
    <mergeCell ref="M40:AC40"/>
    <mergeCell ref="AO40:AU40"/>
    <mergeCell ref="A44:AY44"/>
    <mergeCell ref="A46:AY46"/>
    <mergeCell ref="A47:AY47"/>
    <mergeCell ref="O57:AH57"/>
    <mergeCell ref="M22:AX22"/>
    <mergeCell ref="A50:AY50"/>
  </mergeCells>
  <pageMargins left="0.39370078740157483" right="0.39370078740157483" top="0.74803149606299213" bottom="0.74803149606299213" header="0.31496062992125984" footer="0.31496062992125984"/>
  <pageSetup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Z39"/>
  <sheetViews>
    <sheetView topLeftCell="A31" workbookViewId="0">
      <selection activeCell="AM15" sqref="AM15:AY15"/>
    </sheetView>
  </sheetViews>
  <sheetFormatPr baseColWidth="10" defaultColWidth="2.88671875" defaultRowHeight="14.4" x14ac:dyDescent="0.3"/>
  <cols>
    <col min="1" max="1" width="3.44140625" style="3" customWidth="1"/>
    <col min="2" max="50" width="2.88671875" style="3"/>
    <col min="51" max="51" width="2.88671875" style="3" customWidth="1"/>
    <col min="52" max="52" width="3.44140625" style="3" customWidth="1"/>
    <col min="53" max="16384" width="2.88671875" style="3"/>
  </cols>
  <sheetData>
    <row r="1" spans="1:52" ht="15" x14ac:dyDescent="0.25">
      <c r="AX1" s="4"/>
      <c r="AY1" s="4"/>
    </row>
    <row r="2" spans="1:52" ht="15" x14ac:dyDescent="0.25">
      <c r="AX2" s="4"/>
      <c r="AY2" s="4"/>
    </row>
    <row r="3" spans="1:52" ht="14.4" customHeight="1" x14ac:dyDescent="0.3">
      <c r="M3" s="5"/>
      <c r="N3" s="5"/>
      <c r="O3" s="5"/>
      <c r="P3" s="5"/>
      <c r="Q3" s="5"/>
      <c r="R3" s="5"/>
      <c r="S3" s="5"/>
      <c r="T3" s="111" t="str">
        <f>'Anexo II'!T3</f>
        <v>RECTORÍA</v>
      </c>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4"/>
      <c r="AY3" s="4"/>
    </row>
    <row r="4" spans="1:52" ht="14.4" customHeight="1" x14ac:dyDescent="0.3">
      <c r="M4" s="5"/>
      <c r="N4" s="5"/>
      <c r="O4" s="5"/>
      <c r="P4" s="5"/>
      <c r="Q4" s="5"/>
      <c r="R4" s="5"/>
      <c r="S4" s="5"/>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4"/>
      <c r="AY4" s="4"/>
    </row>
    <row r="5" spans="1:52" ht="14.4" customHeight="1" x14ac:dyDescent="0.3">
      <c r="M5" s="5"/>
      <c r="N5" s="5"/>
      <c r="O5" s="5"/>
      <c r="P5" s="5"/>
      <c r="Q5" s="5"/>
      <c r="R5" s="5"/>
      <c r="S5" s="5"/>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4"/>
      <c r="AY5" s="4"/>
    </row>
    <row r="6" spans="1:52" ht="14.4" customHeight="1" x14ac:dyDescent="0.3">
      <c r="M6" s="5"/>
      <c r="N6" s="5"/>
      <c r="O6" s="5"/>
      <c r="P6" s="5"/>
      <c r="Q6" s="5"/>
      <c r="R6" s="5"/>
      <c r="S6" s="5"/>
      <c r="T6" s="91" t="s">
        <v>96</v>
      </c>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4"/>
      <c r="AY6" s="4"/>
    </row>
    <row r="7" spans="1:52" ht="15" x14ac:dyDescent="0.25">
      <c r="AX7" s="4"/>
      <c r="AY7" s="4"/>
    </row>
    <row r="8" spans="1:52" ht="15" customHeight="1" x14ac:dyDescent="0.25">
      <c r="AX8" s="4"/>
      <c r="AY8" s="4"/>
      <c r="AZ8" s="11"/>
    </row>
    <row r="9" spans="1:52" ht="15" customHeight="1" x14ac:dyDescent="0.25">
      <c r="AX9" s="4"/>
      <c r="AY9" s="4"/>
      <c r="AZ9" s="11"/>
    </row>
    <row r="10" spans="1:52" ht="12.75" customHeight="1" x14ac:dyDescent="0.25"/>
    <row r="11" spans="1:52" ht="21.75" customHeight="1" x14ac:dyDescent="0.25">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4"/>
    </row>
    <row r="12" spans="1:52" ht="46.5" customHeight="1" x14ac:dyDescent="0.3">
      <c r="A12" s="2"/>
      <c r="B12" s="122" t="s">
        <v>36</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4"/>
      <c r="AZ12" s="1"/>
    </row>
    <row r="13" spans="1:52" ht="18" customHeight="1" x14ac:dyDescent="0.25">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7"/>
    </row>
    <row r="14" spans="1:52" ht="20.25" customHeight="1" x14ac:dyDescent="0.45">
      <c r="A14" s="2"/>
      <c r="B14" s="112" t="s">
        <v>37</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9"/>
      <c r="AF14" s="16"/>
      <c r="AG14" s="16"/>
      <c r="AH14" s="16"/>
      <c r="AI14" s="16"/>
      <c r="AJ14" s="16"/>
      <c r="AK14" s="16"/>
      <c r="AL14" s="16"/>
      <c r="AM14" s="125" t="s">
        <v>38</v>
      </c>
      <c r="AN14" s="126"/>
      <c r="AO14" s="126"/>
      <c r="AP14" s="126"/>
      <c r="AQ14" s="126"/>
      <c r="AR14" s="126"/>
      <c r="AS14" s="126"/>
      <c r="AT14" s="126"/>
      <c r="AU14" s="126"/>
      <c r="AV14" s="126"/>
      <c r="AW14" s="126"/>
      <c r="AX14" s="126"/>
      <c r="AY14" s="127"/>
      <c r="AZ14" s="1"/>
    </row>
    <row r="15" spans="1:52" ht="25.5" customHeight="1" x14ac:dyDescent="0.35">
      <c r="A15" s="15"/>
      <c r="B15" s="116" t="str">
        <f>UPPER(U20)</f>
        <v>RECTORÍA</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8"/>
      <c r="AF15" s="16"/>
      <c r="AG15" s="16"/>
      <c r="AH15" s="16"/>
      <c r="AI15" s="16"/>
      <c r="AJ15" s="16"/>
      <c r="AK15" s="16"/>
      <c r="AL15" s="16"/>
      <c r="AM15" s="119"/>
      <c r="AN15" s="120"/>
      <c r="AO15" s="120"/>
      <c r="AP15" s="120"/>
      <c r="AQ15" s="120"/>
      <c r="AR15" s="120"/>
      <c r="AS15" s="120"/>
      <c r="AT15" s="120"/>
      <c r="AU15" s="120"/>
      <c r="AV15" s="120"/>
      <c r="AW15" s="120"/>
      <c r="AX15" s="120"/>
      <c r="AY15" s="121"/>
      <c r="AZ15" s="17"/>
    </row>
    <row r="16" spans="1:52" ht="18" customHeight="1" x14ac:dyDescent="0.25">
      <c r="A16" s="1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7"/>
    </row>
    <row r="17" spans="1:52" ht="19.5" customHeight="1" x14ac:dyDescent="0.25">
      <c r="A17" s="2"/>
      <c r="B17" s="112" t="s">
        <v>39</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4"/>
      <c r="AZ17" s="1"/>
    </row>
    <row r="18" spans="1:52" ht="28.5" customHeight="1" x14ac:dyDescent="0.35">
      <c r="A18" s="15"/>
      <c r="B18" s="18" t="s">
        <v>152</v>
      </c>
      <c r="C18" s="13"/>
      <c r="D18" s="13"/>
      <c r="E18" s="13"/>
      <c r="F18" s="13"/>
      <c r="G18" s="13"/>
      <c r="H18" s="13"/>
      <c r="I18" s="13"/>
      <c r="J18" s="13"/>
      <c r="K18" s="13"/>
      <c r="L18" s="13"/>
      <c r="M18" s="13"/>
      <c r="N18" s="19"/>
      <c r="O18" s="13"/>
      <c r="P18" s="13"/>
      <c r="Q18" s="13"/>
      <c r="R18" s="13"/>
      <c r="S18" s="13"/>
      <c r="T18" s="13"/>
      <c r="U18" s="115" t="str">
        <f>UPPER('Anexo II'!C41)</f>
        <v xml:space="preserve">  </v>
      </c>
      <c r="V18" s="115"/>
      <c r="W18" s="115"/>
      <c r="X18" s="115"/>
      <c r="Y18" s="115"/>
      <c r="Z18" s="115"/>
      <c r="AA18" s="115"/>
      <c r="AB18" s="115"/>
      <c r="AC18" s="115"/>
      <c r="AD18" s="115"/>
      <c r="AE18" s="115"/>
      <c r="AF18" s="115"/>
      <c r="AG18" s="115"/>
      <c r="AH18" s="115"/>
      <c r="AI18" s="115"/>
      <c r="AJ18" s="115"/>
      <c r="AK18" s="115"/>
      <c r="AL18" s="115"/>
      <c r="AM18" s="115"/>
      <c r="AN18" s="115"/>
      <c r="AO18" s="115"/>
      <c r="AP18" s="115"/>
      <c r="AQ18" s="13"/>
      <c r="AR18" s="13"/>
      <c r="AS18" s="13"/>
      <c r="AT18" s="13"/>
      <c r="AU18" s="13"/>
      <c r="AV18" s="13"/>
      <c r="AW18" s="13"/>
      <c r="AX18" s="13"/>
      <c r="AY18" s="14"/>
      <c r="AZ18" s="17"/>
    </row>
    <row r="19" spans="1:52" ht="52.5" customHeight="1" x14ac:dyDescent="0.35">
      <c r="A19" s="20"/>
      <c r="B19" s="20" t="s">
        <v>153</v>
      </c>
      <c r="C19" s="16"/>
      <c r="D19" s="16"/>
      <c r="E19" s="16"/>
      <c r="F19" s="16"/>
      <c r="G19" s="16"/>
      <c r="H19" s="16"/>
      <c r="I19" s="16"/>
      <c r="J19" s="16"/>
      <c r="K19" s="16"/>
      <c r="L19" s="16"/>
      <c r="M19" s="16"/>
      <c r="N19" s="16"/>
      <c r="O19" s="16"/>
      <c r="P19" s="16"/>
      <c r="Q19" s="16"/>
      <c r="R19" s="16"/>
      <c r="S19" s="16"/>
      <c r="T19" s="16"/>
      <c r="U19" s="140" t="str">
        <f>'Anexo II'!AL14</f>
        <v>Subjefa proyectos de vinculación e internacionalización.</v>
      </c>
      <c r="V19" s="140"/>
      <c r="W19" s="140"/>
      <c r="X19" s="140"/>
      <c r="Y19" s="140"/>
      <c r="Z19" s="140"/>
      <c r="AA19" s="140"/>
      <c r="AB19" s="140"/>
      <c r="AC19" s="140"/>
      <c r="AD19" s="140"/>
      <c r="AE19" s="140"/>
      <c r="AF19" s="140"/>
      <c r="AG19" s="140"/>
      <c r="AH19" s="140"/>
      <c r="AI19" s="140"/>
      <c r="AJ19" s="140"/>
      <c r="AK19" s="140"/>
      <c r="AL19" s="140"/>
      <c r="AM19" s="140"/>
      <c r="AN19" s="140"/>
      <c r="AO19" s="140"/>
      <c r="AP19" s="140"/>
      <c r="AQ19" s="16"/>
      <c r="AR19" s="16"/>
      <c r="AS19" s="16"/>
      <c r="AT19" s="16"/>
      <c r="AU19" s="16"/>
      <c r="AV19" s="16"/>
      <c r="AW19" s="16"/>
      <c r="AX19" s="16"/>
      <c r="AY19" s="17"/>
      <c r="AZ19" s="17"/>
    </row>
    <row r="20" spans="1:52" ht="33" customHeight="1" x14ac:dyDescent="0.4">
      <c r="A20" s="20"/>
      <c r="B20" s="20" t="s">
        <v>154</v>
      </c>
      <c r="C20" s="16"/>
      <c r="D20" s="16"/>
      <c r="E20" s="16"/>
      <c r="F20" s="16"/>
      <c r="G20" s="16"/>
      <c r="H20" s="16"/>
      <c r="I20" s="16"/>
      <c r="J20" s="16"/>
      <c r="K20" s="16"/>
      <c r="L20" s="16"/>
      <c r="M20" s="16"/>
      <c r="N20" s="16"/>
      <c r="O20" s="16"/>
      <c r="P20" s="16"/>
      <c r="Q20" s="16"/>
      <c r="R20" s="16"/>
      <c r="S20" s="16"/>
      <c r="T20" s="16"/>
      <c r="U20" s="141" t="str">
        <f>UPPER('Anexo II'!AR14)</f>
        <v>RECTORÍA</v>
      </c>
      <c r="V20" s="141"/>
      <c r="W20" s="141"/>
      <c r="X20" s="141"/>
      <c r="Y20" s="141"/>
      <c r="Z20" s="141"/>
      <c r="AA20" s="141"/>
      <c r="AB20" s="141"/>
      <c r="AC20" s="141"/>
      <c r="AD20" s="141"/>
      <c r="AE20" s="141"/>
      <c r="AF20" s="141"/>
      <c r="AG20" s="141"/>
      <c r="AH20" s="141"/>
      <c r="AI20" s="141"/>
      <c r="AJ20" s="141"/>
      <c r="AK20" s="141"/>
      <c r="AL20" s="141"/>
      <c r="AM20" s="141"/>
      <c r="AN20" s="141"/>
      <c r="AO20" s="141"/>
      <c r="AP20" s="141"/>
      <c r="AQ20" s="16"/>
      <c r="AR20" s="16"/>
      <c r="AS20" s="16"/>
      <c r="AT20" s="16"/>
      <c r="AU20" s="16"/>
      <c r="AV20" s="16"/>
      <c r="AW20" s="16"/>
      <c r="AX20" s="16"/>
      <c r="AY20" s="17"/>
      <c r="AZ20" s="17"/>
    </row>
    <row r="21" spans="1:52" ht="30" customHeight="1" x14ac:dyDescent="0.4">
      <c r="A21" s="20"/>
      <c r="B21" s="20" t="s">
        <v>95</v>
      </c>
      <c r="C21" s="16"/>
      <c r="D21" s="16"/>
      <c r="E21" s="16"/>
      <c r="F21" s="16"/>
      <c r="G21" s="16"/>
      <c r="H21" s="16"/>
      <c r="I21" s="16"/>
      <c r="J21" s="16"/>
      <c r="K21" s="16"/>
      <c r="L21" s="16"/>
      <c r="M21" s="16"/>
      <c r="N21" s="16"/>
      <c r="O21" s="16"/>
      <c r="P21" s="16"/>
      <c r="Q21" s="16"/>
      <c r="R21" s="16"/>
      <c r="S21" s="16"/>
      <c r="T21" s="16"/>
      <c r="U21" s="21" t="s">
        <v>109</v>
      </c>
      <c r="V21" s="144">
        <f>'Anexo II'!AL23</f>
        <v>0</v>
      </c>
      <c r="W21" s="144"/>
      <c r="X21" s="144"/>
      <c r="Y21" s="144"/>
      <c r="Z21" s="144"/>
      <c r="AA21" s="144"/>
      <c r="AB21" s="144"/>
      <c r="AC21" s="144"/>
      <c r="AD21" s="144"/>
      <c r="AE21" s="144"/>
      <c r="AF21" s="22" t="s">
        <v>110</v>
      </c>
      <c r="AG21" s="144">
        <f>'Anexo II'!AR23</f>
        <v>0</v>
      </c>
      <c r="AH21" s="144"/>
      <c r="AI21" s="144"/>
      <c r="AJ21" s="144"/>
      <c r="AK21" s="144"/>
      <c r="AL21" s="144"/>
      <c r="AM21" s="144"/>
      <c r="AN21" s="144"/>
      <c r="AO21" s="144"/>
      <c r="AP21" s="144"/>
      <c r="AQ21" s="16"/>
      <c r="AR21" s="16"/>
      <c r="AS21" s="16"/>
      <c r="AT21" s="16"/>
      <c r="AU21" s="16"/>
      <c r="AV21" s="16"/>
      <c r="AW21" s="16"/>
      <c r="AX21" s="16"/>
      <c r="AY21" s="17"/>
      <c r="AZ21" s="17"/>
    </row>
    <row r="22" spans="1:52" ht="29.25" customHeight="1" x14ac:dyDescent="0.45">
      <c r="A22" s="15"/>
      <c r="B22" s="20" t="s">
        <v>40</v>
      </c>
      <c r="C22" s="16"/>
      <c r="D22" s="16"/>
      <c r="E22" s="16"/>
      <c r="F22" s="16"/>
      <c r="G22" s="16"/>
      <c r="H22" s="16"/>
      <c r="I22" s="16"/>
      <c r="J22" s="16"/>
      <c r="K22" s="16"/>
      <c r="L22" s="16"/>
      <c r="M22" s="16"/>
      <c r="N22" s="16"/>
      <c r="O22" s="16"/>
      <c r="P22" s="16"/>
      <c r="Q22" s="16"/>
      <c r="R22" s="16"/>
      <c r="S22" s="16"/>
      <c r="T22" s="16"/>
      <c r="U22" s="142" t="str">
        <f>UPPER(CONCATENATE('Anexo II'!V23,", ",'Anexo II'!R23,", ",'Anexo II'!N23,"."))</f>
        <v>CD. DE MÉXICO, CD. DE MÉXICO, MÉXICO.</v>
      </c>
      <c r="V22" s="142"/>
      <c r="W22" s="142"/>
      <c r="X22" s="142"/>
      <c r="Y22" s="142"/>
      <c r="Z22" s="142"/>
      <c r="AA22" s="142"/>
      <c r="AB22" s="142"/>
      <c r="AC22" s="142"/>
      <c r="AD22" s="142"/>
      <c r="AE22" s="142"/>
      <c r="AF22" s="142"/>
      <c r="AG22" s="142"/>
      <c r="AH22" s="142"/>
      <c r="AI22" s="142"/>
      <c r="AJ22" s="142"/>
      <c r="AK22" s="142"/>
      <c r="AL22" s="142"/>
      <c r="AM22" s="142"/>
      <c r="AN22" s="142"/>
      <c r="AO22" s="142"/>
      <c r="AP22" s="142"/>
      <c r="AQ22" s="16"/>
      <c r="AR22" s="16"/>
      <c r="AS22" s="16"/>
      <c r="AT22" s="16"/>
      <c r="AU22" s="16"/>
      <c r="AV22" s="16"/>
      <c r="AW22" s="16"/>
      <c r="AX22" s="16"/>
      <c r="AY22" s="17"/>
      <c r="AZ22" s="17"/>
    </row>
    <row r="23" spans="1:52" ht="28.5" customHeight="1" x14ac:dyDescent="0.45">
      <c r="A23" s="15"/>
      <c r="B23" s="20" t="s">
        <v>90</v>
      </c>
      <c r="C23" s="16"/>
      <c r="D23" s="16"/>
      <c r="E23" s="16"/>
      <c r="F23" s="16"/>
      <c r="G23" s="16"/>
      <c r="H23" s="16"/>
      <c r="I23" s="16"/>
      <c r="J23" s="16"/>
      <c r="K23" s="16"/>
      <c r="L23" s="16"/>
      <c r="M23" s="16"/>
      <c r="N23" s="16"/>
      <c r="O23" s="16"/>
      <c r="P23" s="16"/>
      <c r="Q23" s="16"/>
      <c r="R23" s="16"/>
      <c r="S23" s="16"/>
      <c r="T23" s="16"/>
      <c r="U23" s="143">
        <f>'Anexo II'!AH28+'Anexo II'!AH29+'Anexo II'!AH30</f>
        <v>0</v>
      </c>
      <c r="V23" s="143"/>
      <c r="W23" s="143"/>
      <c r="X23" s="143"/>
      <c r="Y23" s="143"/>
      <c r="Z23" s="143"/>
      <c r="AA23" s="143"/>
      <c r="AB23" s="143"/>
      <c r="AC23" s="143"/>
      <c r="AD23" s="143"/>
      <c r="AE23" s="143"/>
      <c r="AF23" s="143"/>
      <c r="AG23" s="143"/>
      <c r="AH23" s="143"/>
      <c r="AI23" s="143"/>
      <c r="AJ23" s="143"/>
      <c r="AK23" s="143"/>
      <c r="AL23" s="143"/>
      <c r="AM23" s="143"/>
      <c r="AN23" s="143"/>
      <c r="AO23" s="143"/>
      <c r="AP23" s="143"/>
      <c r="AQ23" s="16"/>
      <c r="AR23" s="16"/>
      <c r="AS23" s="16"/>
      <c r="AT23" s="16"/>
      <c r="AU23" s="16"/>
      <c r="AV23" s="16"/>
      <c r="AW23" s="16"/>
      <c r="AX23" s="16"/>
      <c r="AY23" s="17"/>
      <c r="AZ23" s="17"/>
    </row>
    <row r="24" spans="1:52" ht="18.75" customHeight="1" x14ac:dyDescent="0.25">
      <c r="A24" s="15"/>
      <c r="B24" s="23"/>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24"/>
      <c r="AZ24" s="17"/>
    </row>
    <row r="25" spans="1:52" ht="18.75" customHeight="1" x14ac:dyDescent="0.25">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7"/>
    </row>
    <row r="26" spans="1:52" ht="284.25" customHeight="1" x14ac:dyDescent="0.25">
      <c r="A26" s="15"/>
      <c r="B26" s="136"/>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8"/>
      <c r="AZ26" s="17"/>
    </row>
    <row r="27" spans="1:52" ht="15" x14ac:dyDescent="0.25">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7"/>
    </row>
    <row r="28" spans="1:52" ht="15" x14ac:dyDescent="0.25">
      <c r="A28" s="1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7"/>
    </row>
    <row r="29" spans="1:52" ht="27.75" customHeight="1" x14ac:dyDescent="0.25">
      <c r="A29" s="15"/>
      <c r="B29" s="139" t="s">
        <v>155</v>
      </c>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7"/>
    </row>
    <row r="30" spans="1:52" ht="15" x14ac:dyDescent="0.25">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7"/>
    </row>
    <row r="31" spans="1:52" ht="15" x14ac:dyDescent="0.25">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7"/>
    </row>
    <row r="32" spans="1:52" ht="15" x14ac:dyDescent="0.25">
      <c r="A32" s="1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7"/>
    </row>
    <row r="33" spans="1:52" ht="15" x14ac:dyDescent="0.2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7"/>
    </row>
    <row r="34" spans="1:52" ht="15" x14ac:dyDescent="0.25">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7"/>
    </row>
    <row r="35" spans="1:52" ht="15" x14ac:dyDescent="0.25">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7"/>
    </row>
    <row r="36" spans="1:52" ht="15" customHeight="1" x14ac:dyDescent="0.3">
      <c r="A36" s="130" t="s">
        <v>91</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2"/>
    </row>
    <row r="37" spans="1:52" ht="15" customHeight="1" x14ac:dyDescent="0.3">
      <c r="A37" s="130"/>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2"/>
    </row>
    <row r="38" spans="1:52" x14ac:dyDescent="0.3">
      <c r="A38" s="130"/>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2"/>
    </row>
    <row r="39" spans="1:52" ht="18.75" customHeight="1" x14ac:dyDescent="0.3">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5"/>
    </row>
  </sheetData>
  <sheetProtection password="F297" sheet="1" objects="1" scenarios="1" selectLockedCells="1"/>
  <mergeCells count="18">
    <mergeCell ref="A36:AZ39"/>
    <mergeCell ref="B26:AY26"/>
    <mergeCell ref="B29:AY29"/>
    <mergeCell ref="U19:AP19"/>
    <mergeCell ref="U20:AP20"/>
    <mergeCell ref="U22:AP22"/>
    <mergeCell ref="U23:AP23"/>
    <mergeCell ref="AG21:AP21"/>
    <mergeCell ref="V21:AE21"/>
    <mergeCell ref="B17:AY17"/>
    <mergeCell ref="U18:AP18"/>
    <mergeCell ref="T3:AW5"/>
    <mergeCell ref="B15:AE15"/>
    <mergeCell ref="AM15:AY15"/>
    <mergeCell ref="T6:AW6"/>
    <mergeCell ref="B12:AY12"/>
    <mergeCell ref="AM14:AY14"/>
    <mergeCell ref="B14:AE14"/>
  </mergeCells>
  <printOptions horizontalCentered="1" verticalCentered="1"/>
  <pageMargins left="0.19685039370078741" right="0.19685039370078741" top="0.39370078740157483" bottom="0.39370078740157483" header="0.31496062992125984" footer="0.31496062992125984"/>
  <pageSetup scale="6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5"/>
  <sheetViews>
    <sheetView workbookViewId="0">
      <selection activeCell="B15" sqref="B15:F15"/>
    </sheetView>
  </sheetViews>
  <sheetFormatPr baseColWidth="10" defaultColWidth="2.88671875" defaultRowHeight="14.4" x14ac:dyDescent="0.3"/>
  <cols>
    <col min="1" max="16384" width="2.88671875" style="34"/>
  </cols>
  <sheetData>
    <row r="1" spans="1:51" ht="15" x14ac:dyDescent="0.25">
      <c r="AX1" s="35"/>
      <c r="AY1" s="35"/>
    </row>
    <row r="2" spans="1:51" ht="15" x14ac:dyDescent="0.25">
      <c r="AX2" s="35"/>
      <c r="AY2" s="35"/>
    </row>
    <row r="3" spans="1:51" ht="15" customHeight="1" x14ac:dyDescent="0.3">
      <c r="M3" s="36"/>
      <c r="N3" s="36"/>
      <c r="O3" s="36"/>
      <c r="P3" s="36"/>
      <c r="Q3" s="36"/>
      <c r="R3" s="36"/>
      <c r="S3" s="36"/>
      <c r="T3" s="145" t="str">
        <f>'Anexo II'!T3</f>
        <v>RECTORÍA</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35"/>
      <c r="AY3" s="35"/>
    </row>
    <row r="4" spans="1:51" ht="15" customHeight="1" x14ac:dyDescent="0.3">
      <c r="M4" s="36"/>
      <c r="N4" s="36"/>
      <c r="O4" s="36"/>
      <c r="P4" s="36"/>
      <c r="Q4" s="36"/>
      <c r="R4" s="36"/>
      <c r="S4" s="36"/>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35"/>
      <c r="AY4" s="35"/>
    </row>
    <row r="5" spans="1:51" ht="15" customHeight="1" x14ac:dyDescent="0.3">
      <c r="M5" s="36"/>
      <c r="N5" s="36"/>
      <c r="O5" s="36"/>
      <c r="P5" s="36"/>
      <c r="Q5" s="36"/>
      <c r="R5" s="36"/>
      <c r="S5" s="36"/>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35"/>
      <c r="AY5" s="35"/>
    </row>
    <row r="6" spans="1:51" ht="15" customHeight="1" x14ac:dyDescent="0.3">
      <c r="M6" s="36"/>
      <c r="N6" s="36"/>
      <c r="O6" s="36"/>
      <c r="P6" s="36"/>
      <c r="Q6" s="36"/>
      <c r="R6" s="36"/>
      <c r="S6" s="36"/>
      <c r="T6" s="146" t="s">
        <v>96</v>
      </c>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35"/>
      <c r="AY6" s="35"/>
    </row>
    <row r="7" spans="1:51" ht="15" x14ac:dyDescent="0.25">
      <c r="AX7" s="35"/>
      <c r="AY7" s="35"/>
    </row>
    <row r="8" spans="1:51" ht="15" x14ac:dyDescent="0.25">
      <c r="AX8" s="35"/>
      <c r="AY8" s="35"/>
    </row>
    <row r="9" spans="1:51" ht="15" x14ac:dyDescent="0.25">
      <c r="AX9" s="35"/>
      <c r="AY9" s="35"/>
    </row>
    <row r="10" spans="1:51" ht="23.4" x14ac:dyDescent="0.45">
      <c r="A10" s="147" t="s">
        <v>139</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row>
    <row r="12" spans="1:51" ht="15" thickBot="1" x14ac:dyDescent="0.35">
      <c r="I12" s="163" t="s">
        <v>35</v>
      </c>
      <c r="J12" s="163"/>
      <c r="K12" s="163"/>
      <c r="L12" s="163"/>
      <c r="M12" s="163"/>
      <c r="N12" s="163"/>
      <c r="O12" s="163"/>
      <c r="P12" s="163"/>
      <c r="Q12" s="162">
        <f>'Anexo II'!AM9</f>
        <v>0</v>
      </c>
      <c r="R12" s="162"/>
      <c r="S12" s="162"/>
      <c r="T12" s="162"/>
      <c r="U12" s="162"/>
      <c r="V12" s="162"/>
      <c r="W12" s="162"/>
      <c r="X12" s="162"/>
      <c r="Y12" s="162"/>
      <c r="Z12" s="162"/>
      <c r="AA12" s="162"/>
      <c r="AB12" s="164" t="s">
        <v>130</v>
      </c>
      <c r="AC12" s="164"/>
      <c r="AD12" s="164"/>
      <c r="AE12" s="164"/>
      <c r="AF12" s="164"/>
      <c r="AG12" s="164"/>
      <c r="AH12" s="162">
        <f>'Anexo II'!AM10</f>
        <v>0</v>
      </c>
      <c r="AI12" s="162"/>
      <c r="AJ12" s="162"/>
      <c r="AK12" s="162"/>
      <c r="AL12" s="162"/>
      <c r="AM12" s="162"/>
      <c r="AN12" s="162"/>
      <c r="AO12" s="162"/>
      <c r="AP12" s="162"/>
      <c r="AQ12" s="162"/>
      <c r="AR12" s="162"/>
    </row>
    <row r="14" spans="1:51" ht="18.75" x14ac:dyDescent="0.3">
      <c r="A14" s="37"/>
      <c r="B14" s="151" t="s">
        <v>138</v>
      </c>
      <c r="C14" s="152"/>
      <c r="D14" s="152"/>
      <c r="E14" s="152"/>
      <c r="F14" s="152"/>
      <c r="G14" s="152" t="s">
        <v>137</v>
      </c>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t="s">
        <v>136</v>
      </c>
      <c r="AU14" s="152"/>
      <c r="AV14" s="152"/>
      <c r="AW14" s="152"/>
      <c r="AX14" s="152"/>
      <c r="AY14" s="153"/>
    </row>
    <row r="15" spans="1:51" ht="37.5" customHeight="1" x14ac:dyDescent="0.3">
      <c r="A15" s="37"/>
      <c r="B15" s="155"/>
      <c r="C15" s="156"/>
      <c r="D15" s="156"/>
      <c r="E15" s="156"/>
      <c r="F15" s="156"/>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49"/>
      <c r="AU15" s="149"/>
      <c r="AV15" s="149"/>
      <c r="AW15" s="149"/>
      <c r="AX15" s="149"/>
      <c r="AY15" s="150"/>
    </row>
    <row r="16" spans="1:51" ht="37.5" customHeight="1" x14ac:dyDescent="0.3">
      <c r="A16" s="37"/>
      <c r="B16" s="157"/>
      <c r="C16" s="158"/>
      <c r="D16" s="158"/>
      <c r="E16" s="158"/>
      <c r="F16" s="158"/>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60"/>
      <c r="AU16" s="160"/>
      <c r="AV16" s="160"/>
      <c r="AW16" s="160"/>
      <c r="AX16" s="160"/>
      <c r="AY16" s="161"/>
    </row>
    <row r="17" spans="1:51" ht="37.5" customHeight="1" x14ac:dyDescent="0.3">
      <c r="A17" s="37"/>
      <c r="B17" s="157"/>
      <c r="C17" s="158"/>
      <c r="D17" s="158"/>
      <c r="E17" s="158"/>
      <c r="F17" s="158"/>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60"/>
      <c r="AU17" s="160"/>
      <c r="AV17" s="160"/>
      <c r="AW17" s="160"/>
      <c r="AX17" s="160"/>
      <c r="AY17" s="161"/>
    </row>
    <row r="18" spans="1:51" ht="37.5" customHeight="1" x14ac:dyDescent="0.3">
      <c r="A18" s="37"/>
      <c r="B18" s="157"/>
      <c r="C18" s="158"/>
      <c r="D18" s="158"/>
      <c r="E18" s="158"/>
      <c r="F18" s="158"/>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60"/>
      <c r="AU18" s="160"/>
      <c r="AV18" s="160"/>
      <c r="AW18" s="160"/>
      <c r="AX18" s="160"/>
      <c r="AY18" s="161"/>
    </row>
    <row r="19" spans="1:51" ht="37.5" customHeight="1" x14ac:dyDescent="0.3">
      <c r="A19" s="37"/>
      <c r="B19" s="157"/>
      <c r="C19" s="158"/>
      <c r="D19" s="158"/>
      <c r="E19" s="158"/>
      <c r="F19" s="158"/>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60"/>
      <c r="AU19" s="160"/>
      <c r="AV19" s="160"/>
      <c r="AW19" s="160"/>
      <c r="AX19" s="160"/>
      <c r="AY19" s="161"/>
    </row>
    <row r="20" spans="1:51" ht="37.5" customHeight="1" x14ac:dyDescent="0.3">
      <c r="A20" s="37"/>
      <c r="B20" s="157"/>
      <c r="C20" s="158"/>
      <c r="D20" s="158"/>
      <c r="E20" s="158"/>
      <c r="F20" s="158"/>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60"/>
      <c r="AU20" s="160"/>
      <c r="AV20" s="160"/>
      <c r="AW20" s="160"/>
      <c r="AX20" s="160"/>
      <c r="AY20" s="161"/>
    </row>
    <row r="21" spans="1:51" ht="37.5" customHeight="1" x14ac:dyDescent="0.3">
      <c r="A21" s="37"/>
      <c r="B21" s="157"/>
      <c r="C21" s="158"/>
      <c r="D21" s="158"/>
      <c r="E21" s="158"/>
      <c r="F21" s="158"/>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60"/>
      <c r="AU21" s="160"/>
      <c r="AV21" s="160"/>
      <c r="AW21" s="160"/>
      <c r="AX21" s="160"/>
      <c r="AY21" s="161"/>
    </row>
    <row r="22" spans="1:51" ht="37.5" customHeight="1" x14ac:dyDescent="0.3">
      <c r="A22" s="37"/>
      <c r="B22" s="157"/>
      <c r="C22" s="158"/>
      <c r="D22" s="158"/>
      <c r="E22" s="158"/>
      <c r="F22" s="158"/>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60"/>
      <c r="AU22" s="160"/>
      <c r="AV22" s="160"/>
      <c r="AW22" s="160"/>
      <c r="AX22" s="160"/>
      <c r="AY22" s="161"/>
    </row>
    <row r="23" spans="1:51" ht="37.5" customHeight="1" x14ac:dyDescent="0.3">
      <c r="A23" s="37"/>
      <c r="B23" s="157"/>
      <c r="C23" s="158"/>
      <c r="D23" s="158"/>
      <c r="E23" s="158"/>
      <c r="F23" s="158"/>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60"/>
      <c r="AU23" s="160"/>
      <c r="AV23" s="160"/>
      <c r="AW23" s="160"/>
      <c r="AX23" s="160"/>
      <c r="AY23" s="161"/>
    </row>
    <row r="24" spans="1:51" ht="37.5" customHeight="1" x14ac:dyDescent="0.3">
      <c r="A24" s="37"/>
      <c r="B24" s="157"/>
      <c r="C24" s="158"/>
      <c r="D24" s="158"/>
      <c r="E24" s="158"/>
      <c r="F24" s="158"/>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60"/>
      <c r="AU24" s="160"/>
      <c r="AV24" s="160"/>
      <c r="AW24" s="160"/>
      <c r="AX24" s="160"/>
      <c r="AY24" s="161"/>
    </row>
    <row r="25" spans="1:51" ht="37.5" customHeight="1" x14ac:dyDescent="0.3">
      <c r="A25" s="37"/>
      <c r="B25" s="157"/>
      <c r="C25" s="158"/>
      <c r="D25" s="158"/>
      <c r="E25" s="158"/>
      <c r="F25" s="158"/>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60"/>
      <c r="AU25" s="160"/>
      <c r="AV25" s="160"/>
      <c r="AW25" s="160"/>
      <c r="AX25" s="160"/>
      <c r="AY25" s="161"/>
    </row>
    <row r="26" spans="1:51" ht="37.5" customHeight="1" x14ac:dyDescent="0.35">
      <c r="A26" s="37"/>
      <c r="B26" s="157"/>
      <c r="C26" s="158"/>
      <c r="D26" s="158"/>
      <c r="E26" s="158"/>
      <c r="F26" s="158"/>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60"/>
      <c r="AU26" s="160"/>
      <c r="AV26" s="160"/>
      <c r="AW26" s="160"/>
      <c r="AX26" s="160"/>
      <c r="AY26" s="161"/>
    </row>
    <row r="27" spans="1:51" ht="37.5" customHeight="1" x14ac:dyDescent="0.35">
      <c r="A27" s="37"/>
      <c r="B27" s="157"/>
      <c r="C27" s="158"/>
      <c r="D27" s="158"/>
      <c r="E27" s="158"/>
      <c r="F27" s="158"/>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60"/>
      <c r="AU27" s="160"/>
      <c r="AV27" s="160"/>
      <c r="AW27" s="160"/>
      <c r="AX27" s="160"/>
      <c r="AY27" s="161"/>
    </row>
    <row r="28" spans="1:51" ht="37.5" customHeight="1" x14ac:dyDescent="0.35">
      <c r="A28" s="37"/>
      <c r="B28" s="157"/>
      <c r="C28" s="158"/>
      <c r="D28" s="158"/>
      <c r="E28" s="158"/>
      <c r="F28" s="158"/>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60"/>
      <c r="AU28" s="160"/>
      <c r="AV28" s="160"/>
      <c r="AW28" s="160"/>
      <c r="AX28" s="160"/>
      <c r="AY28" s="161"/>
    </row>
    <row r="29" spans="1:51" ht="37.5" customHeight="1" x14ac:dyDescent="0.35">
      <c r="A29" s="37"/>
      <c r="B29" s="166"/>
      <c r="C29" s="167"/>
      <c r="D29" s="167"/>
      <c r="E29" s="167"/>
      <c r="F29" s="167"/>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3"/>
      <c r="AU29" s="173"/>
      <c r="AV29" s="173"/>
      <c r="AW29" s="173"/>
      <c r="AX29" s="173"/>
      <c r="AY29" s="174"/>
    </row>
    <row r="30" spans="1:51" ht="18" x14ac:dyDescent="0.35">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9" t="s">
        <v>135</v>
      </c>
      <c r="AT30" s="169">
        <f>SUM(AT15:AY29)</f>
        <v>0</v>
      </c>
      <c r="AU30" s="170"/>
      <c r="AV30" s="170"/>
      <c r="AW30" s="170"/>
      <c r="AX30" s="170"/>
      <c r="AY30" s="171"/>
    </row>
    <row r="31" spans="1:51" x14ac:dyDescent="0.3">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row>
    <row r="34" spans="3:50" ht="18" x14ac:dyDescent="0.35">
      <c r="E34" s="165" t="s">
        <v>163</v>
      </c>
      <c r="F34" s="165"/>
      <c r="G34" s="165"/>
      <c r="H34" s="165"/>
      <c r="I34" s="165"/>
      <c r="J34" s="165"/>
      <c r="K34" s="165"/>
      <c r="L34" s="165"/>
      <c r="M34" s="165"/>
      <c r="N34" s="165"/>
      <c r="O34" s="165"/>
      <c r="P34" s="165"/>
      <c r="Q34" s="165"/>
      <c r="R34" s="165"/>
      <c r="S34" s="40"/>
      <c r="T34" s="40"/>
      <c r="U34" s="40"/>
      <c r="V34" s="40"/>
      <c r="W34" s="40"/>
      <c r="X34" s="40"/>
      <c r="Y34" s="40"/>
      <c r="Z34" s="40"/>
      <c r="AA34" s="40"/>
      <c r="AB34" s="40"/>
      <c r="AC34" s="40"/>
      <c r="AD34" s="40"/>
      <c r="AE34" s="40"/>
      <c r="AF34" s="40"/>
      <c r="AG34" s="40"/>
      <c r="AH34" s="40"/>
      <c r="AI34" s="168" t="s">
        <v>134</v>
      </c>
      <c r="AJ34" s="168"/>
      <c r="AK34" s="168"/>
      <c r="AL34" s="168"/>
      <c r="AM34" s="168"/>
      <c r="AN34" s="168"/>
      <c r="AO34" s="168"/>
      <c r="AP34" s="168"/>
      <c r="AQ34" s="168"/>
      <c r="AR34" s="168"/>
      <c r="AS34" s="168"/>
      <c r="AT34" s="168"/>
      <c r="AU34" s="168"/>
      <c r="AV34" s="168"/>
    </row>
    <row r="35" spans="3:50" ht="18" x14ac:dyDescent="0.35">
      <c r="E35" s="165"/>
      <c r="F35" s="165"/>
      <c r="G35" s="165"/>
      <c r="H35" s="165"/>
      <c r="I35" s="165"/>
      <c r="J35" s="165"/>
      <c r="K35" s="165"/>
      <c r="L35" s="165"/>
      <c r="M35" s="165"/>
      <c r="N35" s="165"/>
      <c r="O35" s="165"/>
      <c r="P35" s="165"/>
      <c r="Q35" s="165"/>
      <c r="R35" s="165"/>
      <c r="S35" s="40"/>
      <c r="T35" s="40"/>
      <c r="U35" s="40"/>
      <c r="V35" s="40"/>
      <c r="W35" s="40"/>
      <c r="X35" s="40"/>
      <c r="Y35" s="40"/>
      <c r="Z35" s="40"/>
      <c r="AA35" s="40"/>
      <c r="AB35" s="40"/>
      <c r="AC35" s="40"/>
      <c r="AD35" s="40"/>
      <c r="AE35" s="40"/>
      <c r="AF35" s="40"/>
      <c r="AG35" s="40"/>
      <c r="AH35" s="40"/>
      <c r="AI35" s="168"/>
      <c r="AJ35" s="168"/>
      <c r="AK35" s="168"/>
      <c r="AL35" s="168"/>
      <c r="AM35" s="168"/>
      <c r="AN35" s="168"/>
      <c r="AO35" s="168"/>
      <c r="AP35" s="168"/>
      <c r="AQ35" s="168"/>
      <c r="AR35" s="168"/>
      <c r="AS35" s="168"/>
      <c r="AT35" s="168"/>
      <c r="AU35" s="168"/>
      <c r="AV35" s="168"/>
    </row>
    <row r="36" spans="3:50" ht="18" x14ac:dyDescent="0.35">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row>
    <row r="37" spans="3:50" ht="18" x14ac:dyDescent="0.35">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row>
    <row r="38" spans="3:50" ht="18" x14ac:dyDescent="0.35">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row>
    <row r="39" spans="3:50" ht="18" x14ac:dyDescent="0.35">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row>
    <row r="40" spans="3:50" ht="18" x14ac:dyDescent="0.35">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row>
    <row r="41" spans="3:50" ht="18" x14ac:dyDescent="0.35">
      <c r="C41" s="165" t="str">
        <f>'Anexo II'!C41</f>
        <v xml:space="preserve">  </v>
      </c>
      <c r="D41" s="165"/>
      <c r="E41" s="165"/>
      <c r="F41" s="165"/>
      <c r="G41" s="165"/>
      <c r="H41" s="165"/>
      <c r="I41" s="165"/>
      <c r="J41" s="165"/>
      <c r="K41" s="165"/>
      <c r="L41" s="165"/>
      <c r="M41" s="165"/>
      <c r="N41" s="165"/>
      <c r="O41" s="165"/>
      <c r="P41" s="165"/>
      <c r="Q41" s="165"/>
      <c r="R41" s="165"/>
      <c r="S41" s="165"/>
      <c r="T41" s="165"/>
      <c r="U41" s="40"/>
      <c r="V41" s="40"/>
      <c r="W41" s="40"/>
      <c r="X41" s="40"/>
      <c r="Y41" s="40"/>
      <c r="Z41" s="40"/>
      <c r="AA41" s="40"/>
      <c r="AB41" s="40"/>
      <c r="AC41" s="40"/>
      <c r="AD41" s="40"/>
      <c r="AE41" s="40"/>
      <c r="AF41" s="40"/>
      <c r="AG41" s="165" t="str">
        <f>'Anexo II'!AM41</f>
        <v>Mtro. Julián Aguilar Estrada</v>
      </c>
      <c r="AH41" s="165"/>
      <c r="AI41" s="165"/>
      <c r="AJ41" s="165"/>
      <c r="AK41" s="165"/>
      <c r="AL41" s="165"/>
      <c r="AM41" s="165"/>
      <c r="AN41" s="165"/>
      <c r="AO41" s="165"/>
      <c r="AP41" s="165"/>
      <c r="AQ41" s="165"/>
      <c r="AR41" s="165"/>
      <c r="AS41" s="165"/>
      <c r="AT41" s="165"/>
      <c r="AU41" s="165"/>
      <c r="AV41" s="165"/>
      <c r="AW41" s="165"/>
      <c r="AX41" s="165"/>
    </row>
    <row r="42" spans="3:50" ht="18.75" customHeight="1" x14ac:dyDescent="0.35">
      <c r="C42" s="148">
        <f>'Anexo II'!C42</f>
        <v>0</v>
      </c>
      <c r="D42" s="148"/>
      <c r="E42" s="148"/>
      <c r="F42" s="148"/>
      <c r="G42" s="148"/>
      <c r="H42" s="148"/>
      <c r="I42" s="148"/>
      <c r="J42" s="148"/>
      <c r="K42" s="148"/>
      <c r="L42" s="148"/>
      <c r="M42" s="148"/>
      <c r="N42" s="148"/>
      <c r="O42" s="148"/>
      <c r="P42" s="148"/>
      <c r="Q42" s="148"/>
      <c r="R42" s="148"/>
      <c r="S42" s="148"/>
      <c r="T42" s="148"/>
      <c r="U42" s="40"/>
      <c r="V42" s="40"/>
      <c r="W42" s="40"/>
      <c r="X42" s="40"/>
      <c r="Y42" s="40"/>
      <c r="Z42" s="40"/>
      <c r="AA42" s="40"/>
      <c r="AB42" s="40"/>
      <c r="AC42" s="40"/>
      <c r="AD42" s="40"/>
      <c r="AE42" s="40"/>
      <c r="AF42" s="40"/>
      <c r="AG42" s="148" t="str">
        <f>'Anexo II'!AM42</f>
        <v>Rector</v>
      </c>
      <c r="AH42" s="148"/>
      <c r="AI42" s="148"/>
      <c r="AJ42" s="148"/>
      <c r="AK42" s="148"/>
      <c r="AL42" s="148"/>
      <c r="AM42" s="148"/>
      <c r="AN42" s="148"/>
      <c r="AO42" s="148"/>
      <c r="AP42" s="148"/>
      <c r="AQ42" s="148"/>
      <c r="AR42" s="148"/>
      <c r="AS42" s="148"/>
      <c r="AT42" s="148"/>
      <c r="AU42" s="148"/>
      <c r="AV42" s="148"/>
      <c r="AW42" s="148"/>
      <c r="AX42" s="148"/>
    </row>
    <row r="43" spans="3:50" ht="18" x14ac:dyDescent="0.35">
      <c r="C43" s="148"/>
      <c r="D43" s="148"/>
      <c r="E43" s="148"/>
      <c r="F43" s="148"/>
      <c r="G43" s="148"/>
      <c r="H43" s="148"/>
      <c r="I43" s="148"/>
      <c r="J43" s="148"/>
      <c r="K43" s="148"/>
      <c r="L43" s="148"/>
      <c r="M43" s="148"/>
      <c r="N43" s="148"/>
      <c r="O43" s="148"/>
      <c r="P43" s="148"/>
      <c r="Q43" s="148"/>
      <c r="R43" s="148"/>
      <c r="S43" s="148"/>
      <c r="T43" s="148"/>
      <c r="U43" s="40"/>
      <c r="V43" s="40"/>
      <c r="W43" s="40"/>
      <c r="X43" s="40"/>
      <c r="Y43" s="40"/>
      <c r="Z43" s="40"/>
      <c r="AA43" s="40"/>
      <c r="AB43" s="40"/>
      <c r="AC43" s="40"/>
      <c r="AD43" s="40"/>
      <c r="AE43" s="40"/>
      <c r="AF43" s="40"/>
      <c r="AG43" s="148"/>
      <c r="AH43" s="148"/>
      <c r="AI43" s="148"/>
      <c r="AJ43" s="148"/>
      <c r="AK43" s="148"/>
      <c r="AL43" s="148"/>
      <c r="AM43" s="148"/>
      <c r="AN43" s="148"/>
      <c r="AO43" s="148"/>
      <c r="AP43" s="148"/>
      <c r="AQ43" s="148"/>
      <c r="AR43" s="148"/>
      <c r="AS43" s="148"/>
      <c r="AT43" s="148"/>
      <c r="AU43" s="148"/>
      <c r="AV43" s="148"/>
      <c r="AW43" s="148"/>
      <c r="AX43" s="148"/>
    </row>
    <row r="44" spans="3:50" ht="18" x14ac:dyDescent="0.35">
      <c r="C44" s="148"/>
      <c r="D44" s="148"/>
      <c r="E44" s="148"/>
      <c r="F44" s="148"/>
      <c r="G44" s="148"/>
      <c r="H44" s="148"/>
      <c r="I44" s="148"/>
      <c r="J44" s="148"/>
      <c r="K44" s="148"/>
      <c r="L44" s="148"/>
      <c r="M44" s="148"/>
      <c r="N44" s="148"/>
      <c r="O44" s="148"/>
      <c r="P44" s="148"/>
      <c r="Q44" s="148"/>
      <c r="R44" s="148"/>
      <c r="S44" s="148"/>
      <c r="T44" s="148"/>
      <c r="U44" s="40"/>
      <c r="V44" s="40"/>
      <c r="W44" s="40"/>
      <c r="X44" s="40"/>
      <c r="Y44" s="40"/>
      <c r="Z44" s="40"/>
      <c r="AA44" s="40"/>
      <c r="AB44" s="40"/>
      <c r="AC44" s="40"/>
      <c r="AD44" s="40"/>
      <c r="AE44" s="40"/>
      <c r="AF44" s="40"/>
      <c r="AG44" s="148"/>
      <c r="AH44" s="148"/>
      <c r="AI44" s="148"/>
      <c r="AJ44" s="148"/>
      <c r="AK44" s="148"/>
      <c r="AL44" s="148"/>
      <c r="AM44" s="148"/>
      <c r="AN44" s="148"/>
      <c r="AO44" s="148"/>
      <c r="AP44" s="148"/>
      <c r="AQ44" s="148"/>
      <c r="AR44" s="148"/>
      <c r="AS44" s="148"/>
      <c r="AT44" s="148"/>
      <c r="AU44" s="148"/>
      <c r="AV44" s="148"/>
      <c r="AW44" s="148"/>
      <c r="AX44" s="148"/>
    </row>
    <row r="45" spans="3:50" x14ac:dyDescent="0.3">
      <c r="C45" s="148"/>
      <c r="D45" s="148"/>
      <c r="E45" s="148"/>
      <c r="F45" s="148"/>
      <c r="G45" s="148"/>
      <c r="H45" s="148"/>
      <c r="I45" s="148"/>
      <c r="J45" s="148"/>
      <c r="K45" s="148"/>
      <c r="L45" s="148"/>
      <c r="M45" s="148"/>
      <c r="N45" s="148"/>
      <c r="O45" s="148"/>
      <c r="P45" s="148"/>
      <c r="Q45" s="148"/>
      <c r="R45" s="148"/>
      <c r="S45" s="148"/>
      <c r="T45" s="148"/>
      <c r="AG45" s="148"/>
      <c r="AH45" s="148"/>
      <c r="AI45" s="148"/>
      <c r="AJ45" s="148"/>
      <c r="AK45" s="148"/>
      <c r="AL45" s="148"/>
      <c r="AM45" s="148"/>
      <c r="AN45" s="148"/>
      <c r="AO45" s="148"/>
      <c r="AP45" s="148"/>
      <c r="AQ45" s="148"/>
      <c r="AR45" s="148"/>
      <c r="AS45" s="148"/>
      <c r="AT45" s="148"/>
      <c r="AU45" s="148"/>
      <c r="AV45" s="148"/>
      <c r="AW45" s="148"/>
      <c r="AX45" s="148"/>
    </row>
  </sheetData>
  <sheetProtection password="F297" sheet="1" objects="1" scenarios="1" selectLockedCells="1"/>
  <mergeCells count="62">
    <mergeCell ref="B26:F26"/>
    <mergeCell ref="G26:AS26"/>
    <mergeCell ref="AT26:AY26"/>
    <mergeCell ref="AT30:AY30"/>
    <mergeCell ref="G29:AS29"/>
    <mergeCell ref="AT29:AY29"/>
    <mergeCell ref="AI34:AV35"/>
    <mergeCell ref="E34:R35"/>
    <mergeCell ref="B27:F27"/>
    <mergeCell ref="G27:AS27"/>
    <mergeCell ref="AT27:AY27"/>
    <mergeCell ref="Q12:AA12"/>
    <mergeCell ref="I12:P12"/>
    <mergeCell ref="AH12:AR12"/>
    <mergeCell ref="AB12:AG12"/>
    <mergeCell ref="C41:T41"/>
    <mergeCell ref="AG41:AX41"/>
    <mergeCell ref="B28:F28"/>
    <mergeCell ref="G28:AS28"/>
    <mergeCell ref="AT28:AY28"/>
    <mergeCell ref="B29:F29"/>
    <mergeCell ref="B21:F21"/>
    <mergeCell ref="G21:AS21"/>
    <mergeCell ref="AT21:AY21"/>
    <mergeCell ref="B23:F23"/>
    <mergeCell ref="G23:AS23"/>
    <mergeCell ref="AT23:AY23"/>
    <mergeCell ref="B25:F25"/>
    <mergeCell ref="G25:AS25"/>
    <mergeCell ref="AT25:AY25"/>
    <mergeCell ref="B24:F24"/>
    <mergeCell ref="B20:F20"/>
    <mergeCell ref="G20:AS20"/>
    <mergeCell ref="AT20:AY20"/>
    <mergeCell ref="B22:F22"/>
    <mergeCell ref="G22:AS22"/>
    <mergeCell ref="AT22:AY22"/>
    <mergeCell ref="G24:AS24"/>
    <mergeCell ref="AT24:AY24"/>
    <mergeCell ref="AT19:AY19"/>
    <mergeCell ref="B17:F17"/>
    <mergeCell ref="G17:AS17"/>
    <mergeCell ref="AT17:AY17"/>
    <mergeCell ref="B18:F18"/>
    <mergeCell ref="G18:AS18"/>
    <mergeCell ref="AT18:AY18"/>
    <mergeCell ref="T3:AW5"/>
    <mergeCell ref="T6:AW6"/>
    <mergeCell ref="A10:AY10"/>
    <mergeCell ref="AG42:AX45"/>
    <mergeCell ref="C42:T45"/>
    <mergeCell ref="AT15:AY15"/>
    <mergeCell ref="B14:F14"/>
    <mergeCell ref="AT14:AY14"/>
    <mergeCell ref="G14:AS14"/>
    <mergeCell ref="G15:AS15"/>
    <mergeCell ref="B15:F15"/>
    <mergeCell ref="B16:F16"/>
    <mergeCell ref="G16:AS16"/>
    <mergeCell ref="AT16:AY16"/>
    <mergeCell ref="B19:F19"/>
    <mergeCell ref="G19:AS19"/>
  </mergeCells>
  <pageMargins left="0.39370078740157483" right="0.39370078740157483" top="0.19685039370078741" bottom="0.19685039370078741" header="0.31496062992125984" footer="0.31496062992125984"/>
  <pageSetup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Anexo II</vt:lpstr>
      <vt:lpstr>Anexo IV</vt:lpstr>
      <vt:lpstr>Hoja1</vt:lpstr>
      <vt:lpstr>Anexo III</vt:lpstr>
      <vt:lpstr>Lista de Gastos No Comprobables</vt:lpstr>
      <vt:lpstr>'Anexo II'!Área_de_impresión</vt:lpstr>
      <vt:lpstr>'Anexo III'!Área_de_impresión</vt:lpstr>
      <vt:lpstr>'Anexo IV'!Área_de_impresión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Contreras</dc:creator>
  <cp:lastModifiedBy>Ligia Méndez Curiel</cp:lastModifiedBy>
  <cp:lastPrinted>2021-08-11T17:38:19Z</cp:lastPrinted>
  <dcterms:created xsi:type="dcterms:W3CDTF">2018-10-03T16:15:53Z</dcterms:created>
  <dcterms:modified xsi:type="dcterms:W3CDTF">2021-09-23T21:02:08Z</dcterms:modified>
</cp:coreProperties>
</file>